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745" firstSheet="2" activeTab="8"/>
  </bookViews>
  <sheets>
    <sheet name="Образец" sheetId="1" r:id="rId1"/>
    <sheet name="1 класс" sheetId="2" r:id="rId2"/>
    <sheet name="2 класс" sheetId="3" r:id="rId3"/>
    <sheet name="3 класс" sheetId="4" r:id="rId4"/>
    <sheet name="4 класс" sheetId="5" r:id="rId5"/>
    <sheet name="5 класс" sheetId="6" r:id="rId6"/>
    <sheet name="6 класс" sheetId="7" r:id="rId7"/>
    <sheet name="7 А класс" sheetId="8" r:id="rId8"/>
    <sheet name="7 Б  класс" sheetId="9" r:id="rId9"/>
    <sheet name="8 класс" sheetId="10" r:id="rId10"/>
    <sheet name="9 класс" sheetId="11" r:id="rId11"/>
    <sheet name="10 класс" sheetId="12" r:id="rId12"/>
    <sheet name="11 класс" sheetId="13" r:id="rId13"/>
  </sheets>
  <definedNames>
    <definedName name="базовый" localSheetId="11">'10 класс'!$L$10</definedName>
    <definedName name="базовый" localSheetId="12">'11 класс'!$L$10</definedName>
    <definedName name="базовый">'Образец'!$L$10</definedName>
  </definedNames>
  <calcPr fullCalcOnLoad="1"/>
</workbook>
</file>

<file path=xl/sharedStrings.xml><?xml version="1.0" encoding="utf-8"?>
<sst xmlns="http://schemas.openxmlformats.org/spreadsheetml/2006/main" count="2458" uniqueCount="458">
  <si>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</si>
  <si>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</si>
  <si>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</si>
  <si>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</si>
  <si>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</si>
  <si>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</si>
  <si>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</si>
  <si>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</si>
  <si>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</si>
  <si>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</si>
  <si>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</si>
  <si>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</si>
  <si>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</si>
  <si>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</si>
  <si>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</si>
  <si>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</si>
  <si>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</si>
  <si>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</si>
  <si>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</si>
  <si>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</si>
  <si>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</si>
  <si>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</si>
  <si>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</si>
  <si>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</si>
  <si>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</si>
  <si>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</si>
  <si>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</si>
  <si>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</si>
  <si>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</si>
  <si>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</si>
  <si>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</si>
  <si>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</si>
  <si>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</si>
  <si>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</si>
  <si>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</si>
  <si>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</si>
  <si>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</si>
  <si>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</si>
  <si>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</si>
  <si>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</si>
  <si>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</si>
  <si>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</si>
  <si>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</si>
  <si>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</si>
  <si>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indexed="8"/>
        <rFont val="Times New Roman"/>
        <family val="1"/>
      </rPr>
      <t>кратко</t>
    </r>
    <r>
      <rPr>
        <sz val="14"/>
        <color indexed="8"/>
        <rFont val="Times New Roman"/>
        <family val="1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</si>
  <si>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</si>
  <si>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</si>
  <si>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</si>
  <si>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</si>
  <si>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indexed="8"/>
        <rFont val="Times New Roman"/>
        <family val="1"/>
      </rPr>
      <t>базовый, углубленный</t>
    </r>
    <r>
      <rPr>
        <sz val="10"/>
        <color indexed="8"/>
        <rFont val="Times New Roman"/>
        <family val="1"/>
      </rPr>
      <t>)</t>
    </r>
  </si>
  <si>
    <t>7-9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</si>
  <si>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</si>
  <si>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</si>
  <si>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</si>
  <si>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</si>
  <si>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</si>
  <si>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</si>
  <si>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</si>
  <si>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</si>
  <si>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</si>
  <si>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</si>
  <si>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</si>
  <si>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</si>
  <si>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</si>
  <si>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</si>
  <si>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</si>
  <si>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</si>
  <si>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</si>
  <si>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</si>
  <si>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</si>
  <si>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</si>
  <si>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</si>
  <si>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</si>
  <si>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</si>
  <si>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</si>
  <si>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</si>
  <si>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</si>
  <si>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</si>
  <si>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</si>
  <si>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</si>
  <si>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</si>
  <si>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</si>
  <si>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</si>
  <si>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</si>
  <si>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</si>
  <si>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</si>
  <si>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</si>
  <si>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</si>
  <si>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</si>
  <si>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</si>
  <si>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</si>
  <si>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</si>
  <si>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indexed="8"/>
        <rFont val="Times New Roman"/>
        <family val="1"/>
      </rPr>
      <t xml:space="preserve">Учебный план ОУ
</t>
    </r>
    <r>
      <rPr>
        <sz val="10"/>
        <color indexed="8"/>
        <rFont val="Times New Roman"/>
        <family val="1"/>
      </rPr>
      <t>(кол-во часов в неделю)</t>
    </r>
  </si>
  <si>
    <t>4 алг +
2 геом</t>
  </si>
  <si>
    <r>
      <t>по кол-ву часов</t>
    </r>
    <r>
      <rPr>
        <b/>
        <sz val="12"/>
        <color indexed="8"/>
        <rFont val="Arial Black"/>
        <family val="2"/>
      </rPr>
      <t>↓</t>
    </r>
    <r>
      <rPr>
        <sz val="10"/>
        <color indexed="8"/>
        <rFont val="Times New Roman"/>
        <family val="1"/>
      </rPr>
      <t xml:space="preserve"> (да/нет)</t>
    </r>
  </si>
  <si>
    <r>
      <t xml:space="preserve">Обоснование модификации программы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кратко</t>
    </r>
    <r>
      <rPr>
        <sz val="12"/>
        <color indexed="8"/>
        <rFont val="Times New Roman"/>
        <family val="1"/>
      </rPr>
      <t>)</t>
    </r>
  </si>
  <si>
    <r>
      <t>Уровень реализации образовательных программ (</t>
    </r>
    <r>
      <rPr>
        <i/>
        <sz val="10"/>
        <color indexed="8"/>
        <rFont val="Times New Roman"/>
        <family val="1"/>
      </rPr>
      <t>базовый, углубленный</t>
    </r>
    <r>
      <rPr>
        <sz val="10"/>
        <color indexed="8"/>
        <rFont val="Times New Roman"/>
        <family val="1"/>
      </rPr>
      <t>)</t>
    </r>
  </si>
  <si>
    <r>
      <t xml:space="preserve">Обоснование модификации программы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кратко</t>
    </r>
    <r>
      <rPr>
        <sz val="12"/>
        <color indexed="8"/>
        <rFont val="Times New Roman"/>
        <family val="1"/>
      </rPr>
      <t>)</t>
    </r>
  </si>
  <si>
    <r>
      <t>по кол-ву часов</t>
    </r>
    <r>
      <rPr>
        <b/>
        <sz val="12"/>
        <color indexed="8"/>
        <rFont val="Arial Black"/>
        <family val="2"/>
      </rPr>
      <t>↓</t>
    </r>
    <r>
      <rPr>
        <sz val="10"/>
        <color indexed="8"/>
        <rFont val="Times New Roman"/>
        <family val="1"/>
      </rPr>
      <t xml:space="preserve"> (да/нет)</t>
    </r>
  </si>
  <si>
    <t>136 алг + 68геом</t>
  </si>
  <si>
    <t>по прик. 253 от 31.03.14</t>
  </si>
  <si>
    <r>
      <t>Основы духовно-нравственной культуры народов России</t>
    </r>
    <r>
      <rPr>
        <sz val="14"/>
        <color indexed="10"/>
        <rFont val="Times New Roman"/>
        <family val="1"/>
      </rPr>
      <t>* (см. сноску)</t>
    </r>
  </si>
  <si>
    <r>
      <rPr>
        <b/>
        <sz val="16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 val="single"/>
        <sz val="12"/>
        <color indexed="8"/>
        <rFont val="Calibri"/>
        <family val="2"/>
      </rPr>
      <t>всеми</t>
    </r>
    <r>
      <rPr>
        <sz val="12"/>
        <color indexed="8"/>
        <rFont val="Calibri"/>
        <family val="2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</si>
  <si>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</si>
  <si>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</si>
  <si>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</si>
  <si>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</si>
  <si>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r>
      <t xml:space="preserve">кол-во часов </t>
    </r>
    <r>
      <rPr>
        <b/>
        <sz val="12"/>
        <color indexed="10"/>
        <rFont val="Times New Roman"/>
        <family val="1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</si>
  <si>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</si>
  <si>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</si>
  <si>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</si>
  <si>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</si>
  <si>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</si>
  <si>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</si>
  <si>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</si>
  <si>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</si>
  <si>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</si>
  <si>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</si>
  <si>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indexed="10"/>
        <rFont val="Times New Roman"/>
        <family val="1"/>
      </rPr>
      <t>(как в книжном варианте программы</t>
    </r>
    <r>
      <rPr>
        <i/>
        <sz val="10"/>
        <color indexed="10"/>
        <rFont val="Times New Roman"/>
        <family val="1"/>
      </rPr>
      <t>)</t>
    </r>
  </si>
  <si>
    <r>
      <t>Уровень реализации образовательных программ (</t>
    </r>
    <r>
      <rPr>
        <i/>
        <sz val="10"/>
        <color indexed="8"/>
        <rFont val="Times New Roman"/>
        <family val="1"/>
      </rPr>
      <t>базовый,  углубленный</t>
    </r>
    <r>
      <rPr>
        <sz val="10"/>
        <color indexed="8"/>
        <rFont val="Times New Roman"/>
        <family val="1"/>
      </rPr>
      <t>)</t>
    </r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</si>
  <si>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</si>
  <si>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</si>
  <si>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</si>
  <si>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</si>
  <si>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</si>
  <si>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</si>
  <si>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</si>
  <si>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</si>
  <si>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Рассказы по истории Самарского края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</si>
  <si>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</si>
  <si>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</si>
  <si>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</si>
  <si>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</si>
  <si>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</si>
  <si>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</si>
  <si>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</si>
  <si>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Разумовская М.М., Львова С.И., Капинос В.И. и др. Русский язык, 9 класс. 
М.: Дрофа, 2019</t>
  </si>
  <si>
    <t>Учебный план ____ класса ГБОУ Школы №000 ______________ на 2020-2021 уч. год</t>
  </si>
  <si>
    <t xml:space="preserve">Приложение №3 к приказу
от 00.00.2020 №000-од
</t>
  </si>
  <si>
    <t>Учебный план _10а,б_ класса ГБОУ Школы №000________________ на 2020-2021 уч. год</t>
  </si>
  <si>
    <t>Нравственные основы семейной жизни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</si>
  <si>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</si>
  <si>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</si>
  <si>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</rPr>
      <t xml:space="preserve"> -</t>
    </r>
  </si>
  <si>
    <t>ФГОС ООО</t>
  </si>
  <si>
    <t>ФГОС НОО</t>
  </si>
  <si>
    <t>Школа России</t>
  </si>
  <si>
    <t>Базовый</t>
  </si>
  <si>
    <t>1-4</t>
  </si>
  <si>
    <t xml:space="preserve">Учимся жить вместе </t>
  </si>
  <si>
    <t>Спортивно-оздоровительное</t>
  </si>
  <si>
    <t xml:space="preserve">Духовно-нравственное </t>
  </si>
  <si>
    <t>Воспитательная работа с классом</t>
  </si>
  <si>
    <t>4</t>
  </si>
  <si>
    <t>132</t>
  </si>
  <si>
    <t>2</t>
  </si>
  <si>
    <t>66</t>
  </si>
  <si>
    <t>1</t>
  </si>
  <si>
    <t>33</t>
  </si>
  <si>
    <t>3</t>
  </si>
  <si>
    <t>99</t>
  </si>
  <si>
    <t>5</t>
  </si>
  <si>
    <t>170</t>
  </si>
  <si>
    <t>136</t>
  </si>
  <si>
    <t>68</t>
  </si>
  <si>
    <t>34</t>
  </si>
  <si>
    <t>102</t>
  </si>
  <si>
    <t xml:space="preserve">базовый </t>
  </si>
  <si>
    <t>2-4</t>
  </si>
  <si>
    <t>105</t>
  </si>
  <si>
    <t>175</t>
  </si>
  <si>
    <t>35</t>
  </si>
  <si>
    <t>0,5</t>
  </si>
  <si>
    <t>17</t>
  </si>
  <si>
    <t>5-7</t>
  </si>
  <si>
    <t>5-8</t>
  </si>
  <si>
    <t>6</t>
  </si>
  <si>
    <t>210</t>
  </si>
  <si>
    <t>5-6</t>
  </si>
  <si>
    <t>140</t>
  </si>
  <si>
    <t>70</t>
  </si>
  <si>
    <t xml:space="preserve">История Самарского края </t>
  </si>
  <si>
    <t>8-9</t>
  </si>
  <si>
    <t>100</t>
  </si>
  <si>
    <t>4,5</t>
  </si>
  <si>
    <t>153</t>
  </si>
  <si>
    <t>углубленный</t>
  </si>
  <si>
    <t>10-11</t>
  </si>
  <si>
    <t>универсальный</t>
  </si>
  <si>
    <t xml:space="preserve">Русский язык. Примерные рабочие программы. Предметная линия учебников системы «Школа России» авторов В.П.Канакиной, В.Г.Горецкого 1—4 классы: учебное пособие для  общеобразоват. организаций / В. П. Канакина, В. Г. Горецкий и др. — М.: Просвещение, 2019. </t>
  </si>
  <si>
    <t>Английский язык. Рабочие  программы. Предметная линия учебников "Английский в фокусе" 2-4 классы; авторы:  Н.И. Быкова. , М.Д.Поспелова . Москва "Просвещение" 2019</t>
  </si>
  <si>
    <t xml:space="preserve">Математика. Примерные рабочие программы. Предметная линия учебников системы «Школа России». 1—4 классы : учебное пособие для  общеобразоват. организаций / [М. И. Моро, С. И. Волкова, С. В. Степанова и др.]. — М. : Просвещение, 2019. </t>
  </si>
  <si>
    <t xml:space="preserve">Окружающий мир. Примерные рабочие программы. Предметная линия учебников системы «Школа России». 1—4 классы : учебное пособие для  общеобразоват. организаций / А. А. Плешаков. — М. : Просвещение, 2019
</t>
  </si>
  <si>
    <t>Изобразительно искусство. Примерные рабочие программы. Предметная линия учебников системы «Школа России». 1-4 классы : учебное пособие для учителей общеобразоват. организаций / Б. М. Неменский. - М. : Просвещение, 2019</t>
  </si>
  <si>
    <t xml:space="preserve">Канакина В.П., Горецкий В.Г.,  Русский язык (в двух частях), АО «Издательство «Просвещение», 2019 г.
</t>
  </si>
  <si>
    <t xml:space="preserve">Канакина В.П., Горецкий В.Г.,  Русский язык  (в двух частях),   АО «Издательство  «Просвещение», 2019 г.
</t>
  </si>
  <si>
    <t xml:space="preserve">Климанова Л.Ф., Горецкий В.Г., Голованова М.В. и др.,   Литературное чтение  (в 2 частях),   АО «Издательство «Просвещение», 2019 г.
</t>
  </si>
  <si>
    <t>Моро М.И., Бантова М.А., Бельтюкова Г.В. и др., Математика (в 2 частях), АО «Издательство «Просвещение», 2019 г.</t>
  </si>
  <si>
    <t xml:space="preserve">Моро М.И., Бантова М.А., Бельтюкова Г.В.,
Волкова С.И.,
Степанова С.В., Математика (в 2 частях), АО «Издательство «Просвещение», 2019 г.
</t>
  </si>
  <si>
    <t xml:space="preserve">Плешаков А.А., Крючкова Е.А., Окружающий мир (в двух частях),   АО «Издательство «Просвещение», 2019 г.
</t>
  </si>
  <si>
    <t>Критская Е.Д., Сергеева Г.П., Шмагина Т.С., Музыка, АО «Издательство «Просвещение», 2019 г.</t>
  </si>
  <si>
    <t>Неменская Л.А./ Под ред. Неменского Б.М., Изобразительное искусство, АО «Издательство «Просвещение», 2019 г.</t>
  </si>
  <si>
    <t>Горяева Н. А.,  Неменская Л. А.,  Питерских А.С.
 и др./Под ред.
 Неменского Б. М., Изобразительное искусство, АО «Издательство «Просвещение», 2019</t>
  </si>
  <si>
    <t xml:space="preserve">Коротеева Е.И./Под ред. Неменского Б.М.,  Изобразительное искусство,   АО «Издательство «Просвещение», 2019 г.
</t>
  </si>
  <si>
    <t xml:space="preserve">Баранов М.Т, 
Ладыженская Т.А.,  Тростенцова Л.А. и др.,  Русский язык (в 2  частях),  АО «Издательство «Просвещение», 2019 г.
</t>
  </si>
  <si>
    <t>Бархударов С.Г., Крючков С.Е., Максимов Л.Ю.  и др. Русский язык  АО «Издательство «Просвещение»</t>
  </si>
  <si>
    <t>Коровина В.Я., Журавлёв В.П., Коровин В.И.,  Литература (в 2  частях), АО «Издательство «Просвещение», 2019 г.</t>
  </si>
  <si>
    <t>Полухина В.П., Коровина В.Я., Журавлёв В.П. и др./ Под ред. Коровиной В.Я.,  Литература (в 2 частях),  АО «Издательство «Просвещение», 2019 г.</t>
  </si>
  <si>
    <t>Коровина В.Я., Журавлёв В.П., Збарский И.С. и др./Под ред. Коровиной В.Я., Литература (в 2 частях), АО «Издательство «Просвещение», 2019 г.</t>
  </si>
  <si>
    <t>Ваулина Ю.Е., Дули Д., Подоляко О.Е. и др., Английский язык, АО «Издательство «Просвещение», 2019 г.</t>
  </si>
  <si>
    <t xml:space="preserve">Пчёлов Е. В., Лукин П.В./Под ред. Петрова Ю.А.,  История России. XVI-XVII века, ООО «Русское слово-учебник», 2019 г.; Юдовская А. Я., Баранов П. А., Ванюшкина Л. М./ Под ред. Искендерова А.А., Всеобщая история. История нового времени, ОА «Издательство «Просвещение», 2019 г.
</t>
  </si>
  <si>
    <t xml:space="preserve">Захаров В. Н., Пчёлов Е. В./ Под ред. Петрова Ю.А.,  История России. XVIII  век, ООО «Русское слово-учебник», 2019 г.; Юдовская А. Я., Баранов П. А., Ванюшкина Л. М. и др./ Под ред. Искендерова А.А., Всеобщая история. История Нового времени, ОА «Издательство «Просвещение», 2019 г.
</t>
  </si>
  <si>
    <t xml:space="preserve">Соловьёв К.А., Шевырёв А.П./Под ред. Петрова Ю.А., История России. 1801-1914 гг., ООО «Русское слово-учебник», 2019 г.; Юдовская А. Я., Баранов П. А., Ванюшкина Л. М. и др./ Под ред. Искендерова А.А., Всеобщая история. Новейшая история, ОА «Издательство «Просвещение», 2019 г.
</t>
  </si>
  <si>
    <t>Боголюбов Л.Н., Иванова Л.Ф. Городецкая Н.И. и др., Обществознание, ОА «Издательство «Просвещение», 2019 г.</t>
  </si>
  <si>
    <t>Дронов В.П., Савельева Л.Е., География, Издательство «Просвещение», 2017 г.</t>
  </si>
  <si>
    <t>Кузнецов А.П., Савельева Л.Е.,  Дронов В.П.,  География, Издательство «Просвещение», 2017 г.</t>
  </si>
  <si>
    <t xml:space="preserve">. Мерзляк А.Г, Полонский В.Б., Якир М.С. / Под редакцией Подольского В.Е., Алгебра, ООО «Издательский центр  ВЕНТАНА-ГРАФ», 2019 г.; Атанасян Л.С., Бутузов В.Ф.,
Кадомцев С.Б.  и др.,  Геометрия, АО «Издательство «Просвещение», 2017 г.
</t>
  </si>
  <si>
    <t xml:space="preserve">Босова Л.Л., 
 Босова А.Ю., Информатика, ООО «БИНОМ.Лаборатория знаний», 2019 г.
</t>
  </si>
  <si>
    <t>Перышкин А.В., Физика, ООО «ДРОФА», 2019 г.</t>
  </si>
  <si>
    <t>Перышкин   А.В.,  Гутник  Е.М., Физика, ООО «ДРОФА», 2019 г.</t>
  </si>
  <si>
    <t>Пасечник В.В., Суматохин С.В., Калинова Г.С. и др. / Под ред Пасечника В.В., Биология, АО «Издательство «Просвещение», 2019 г.</t>
  </si>
  <si>
    <t>Пасечник В.В., А.А.Каменский, Г.Г.Швецов/ Под ред. Пасечника В.В., Биология, АО «Издательство «Просвещение», 2019 г.</t>
  </si>
  <si>
    <t>Габриелян О.С., Остроумов И.Г., Сладков С.А., Химия, АО «Издательство «Просвещение», 2019 г.</t>
  </si>
  <si>
    <t>Ермолинская  Е.А., Медведкова Е.C., Савенкова Л.Г., Изобразительное искусство, ООО Издательский центр «ВЕНТАНА ГРАФ», 2019 г.</t>
  </si>
  <si>
    <t>Ермолинская  Е.А., Медведкова Е.C., Савенкова Л.Г., Изобразительное искусство, ООО Издательский центр «ВЕНТАНА ГРАФ», 2017 г.</t>
  </si>
  <si>
    <t xml:space="preserve">Усачева В.О., Школяр Л.В., Музыка, ООО Издательский центр «ВЕНТАНА - ГРАФ», 2019 г.
</t>
  </si>
  <si>
    <t>Тищенко А.Т., Синица Н.В., Технология, ООО Издательский центр «ВЕНТАНА - ГРАФ», 2019 г.</t>
  </si>
  <si>
    <t>Н.В. Синица,   П.С. Самородский.   В.Д. Симоненко,  О.В.Яковенко,  Технология, Издательский центр ВЕНТАНА - ГРАФ, 2017 г.</t>
  </si>
  <si>
    <t>Петрова Т.В., Копылов Ю.А., Полянская Н.В., Петров С.С., Физическая культура, ООО «Издательский центр ВЕНТАНА-ГРАФ», 2019 г.</t>
  </si>
  <si>
    <t>Петрова Т.В., Копылов Ю.А., Полянская Н.В., Петров С.С., Физическая культура, ООО «Издательский центр ВЕНТАНА-ГРАФ», 2017 г.</t>
  </si>
  <si>
    <t>Смирнов А.Т.,  Хренников Б.О. / Под ред. Смирнова А. Т.,  Основы безопасности жизнедеятельности, Издательство «Просвещение», 2017 г.</t>
  </si>
  <si>
    <t xml:space="preserve">Львова С.И., 
Львов В.В.,  Русский язык (базовый и углублённый уровни), ООО «ИОЦ МНЕМОЗИНА», 2019 г.
</t>
  </si>
  <si>
    <t xml:space="preserve">Михайлов О.Н., Шайтанов И.О.,Чалмаев В.А. и др./Под ред. Журавлева В.П.,  Литература (базовый уровень) (в 2 частях), АО «Издательство «Просвещение», 2019 г.
</t>
  </si>
  <si>
    <t>Афанасьева О.В., Дули Д., Михеева И.В. и др.,  Английский язык (базовый уровень), АО «Издательство «Просвещение», 2019 г.</t>
  </si>
  <si>
    <t>Никитин А.Ф., Никитина Т.И., Право (базовый и углублённый уровни), ООО «Дрофа», 2019 г.</t>
  </si>
  <si>
    <t xml:space="preserve">Атанасян Л.С., Бутузов В.Ф., Кадомцев С.Б. и др.,  Геометрия (базовый и углубленный уровни), АО «Издательство«Просвещение», 2019 г.; Никольский С.М., Потапов М.К., Решетников Н.Н. и др.,  Алгебра и начала математического анализа (базовый и углубленный уровни),  АО Издательство «Просвещение», 2019 г.
</t>
  </si>
  <si>
    <t>Угринович Н.Д., Информатика (базовый уровень), ООО "Бином. Лаборатория знаний», 2017 г.</t>
  </si>
  <si>
    <t xml:space="preserve">Мякишов Г.Я., Синяков А.З., Физика. Колебания и волны (углублённый уровень), ООО «Дрофа», 2019 г.; Мякишов Г.Я., Синяков А.З., Физика. Оптика. Квантовая физика углублённый уровень), ООО «Дрофа», 2019 г.
</t>
  </si>
  <si>
    <t>Лях В.И., Физическая культура (базовый уровень), АО Издательство «Просвещение», 2019 г.</t>
  </si>
  <si>
    <t xml:space="preserve">Смирнов А.Т., Хренников
Б.О. / Под ред. Смирнова
А.Т., Основы безопасности жизнедеятельности. Основы медицинских знаний и здорового образа жизни (базовый уровень), Издательство "Просвещение", 2017 г.
</t>
  </si>
  <si>
    <t xml:space="preserve">Босова Л.Л.,
Босова А.Ю.,  Информатика, ООО «БИНОМ. Лаборатория знаний», 2017 г.
</t>
  </si>
  <si>
    <t xml:space="preserve">Виноградова Н.Ф.,
Власенко В.И., Поляков А.В.,  Основы духовно-нравственной культуры народов России, ООО «Издательский центр ВЕНТАНА-ГРАФ», 2017 г.
</t>
  </si>
  <si>
    <t xml:space="preserve">Кириллов В.В., 
Бравина М.А./Под ред. Петрова Ю.А.,  История. История России до 1914 г. Повторительно-обобщающий курс (базовый и углублённый уровень), ООО «Русское слово -учебник», 2019 г.
</t>
  </si>
  <si>
    <t>«Музыка». Рабочие программы. Предметная линия учебников системы «Школа России».  1—4 классы :пособие для учителей общеобразоват. организаций / Авторы Е.Д. Критская, Г.П.Сергеева, Т.С.Шмагина. М.: "Просвещение", 2019 г.</t>
  </si>
  <si>
    <t>Рабочая программа по курсу "Основы религиозных культур и светской этики", модуль "Основы православной культуры" : А. Я. Данилюк, Т. В. Емельянова, О.Н.Марченко, Е. В. Мацыяка, Г. А. Обернихина, К. В. Савченко, Изательство "Просвещение", 2019 г.</t>
  </si>
  <si>
    <t>Русский язык. Рабочие программы. Предметная линия учебников  Т.А.Ладыженской, С.Г. Бархударова,  5—9 классы : / Т. А. Ладыженская, С. Г. Бархударов, М. : Просвещение, 2019 г.</t>
  </si>
  <si>
    <t>Литература. Рабочие прораммы. Предметная линия учебников под редакцией В.Я. Коровиной, 5-9 классы./В.Я. Коровина, В.П. Журавлев, В.И. Коровин, Н.В. Беляева, Издательство "Просвещение", 2019 г.</t>
  </si>
  <si>
    <t>Рабочие программы "Математика" А.Г. Мерзляк, М.С. Якир Москва. Издательство "Вентана-Граф" 2017 г.;  Геометрия. Сборник рабочих программ. 7—9 классы : пособие для учителей общеобразов. организаций /сост.Т. А. Бурмистрова,  М. : Просвещение, 2017 г.</t>
  </si>
  <si>
    <t xml:space="preserve">Информатика. Программа для основной школы: 5–6 классы, 7-9 классы. Босова Л.Л., Босова А.Ю., Издательство БИНОМ. Лаборатория знаний, 2019
</t>
  </si>
  <si>
    <t>Рабочая программа к учебникам Е.В. Пчелова, П.В. Лукина, В.Н. Захарова, К.А. Соловьёва, А.П. Шевырёва «История России» для 6–9 классов общеобразовательных организаций / авт.-сост. Л.А. Пашкина. — М.: ООО «Русское слово — учебник»,2015 г.; Всеобщая история. Рабочие программы. Предметная линия учебников А. А. Вигасина, О. С. Сороко-Цюпы. 5-9 классы., Издательство "Просвещение", 2015 г.</t>
  </si>
  <si>
    <t>Рабочая программа по музыке, 5-8 класс. Линия УМК Усачёвой-Школяр, Издательство "Вентана - Граф", 2015 г.</t>
  </si>
  <si>
    <t>Изобразительное искусство : интегрированная программа : 5—8 классы / Л. Г. Савенкова, Е. А. Ермолинская, Е. С. Медкова. — М. : Вентана-Граф, 2019.</t>
  </si>
  <si>
    <t>Технология 5-8 классы.Авторы:Н.В.Синица,П.С. Самородский, М:Вентана-Граф" 2015</t>
  </si>
  <si>
    <t>Рабочая программа. Физическая культура: 5 - 9 классы, авторы Т.В. Петрова, Ю.А. Копылов, Н.В. Полянская, С.С. Петров, Издательство "Вентана-Граф", 2019 г.</t>
  </si>
  <si>
    <t>"Физика 7-9 классы" ФГОС Рабочие программы. Программа основного общего образования. А.В. Перышкин, Н.В. Филонович, Е.М. Гутник.Москва. Издательство "Дрофа".2015 г.</t>
  </si>
  <si>
    <t>Основы безопасности жизнедеятельности. Рабочие программы. Предметная линия учебников под редакцией А.Т.Смирнова. 5-9 классы. Издательство "Просвещение", 2015 г.</t>
  </si>
  <si>
    <t>Львова С. И. , Русский язык. Рабочая программа для общеобразовательных учреждений. 10 – 11 классы. Базовый и углублённый уровни. – М.: Мнемозина, 2019 г.</t>
  </si>
  <si>
    <t>Литература. Примерные рабочие программы. Предметная линия учебников под редакцией В.П.Журавлева, Ю.В.Лебедева. 10-11 классы. Учебное пособие для общеобразовательных организаций. Базовый уровень. (Романова А. Н., Шуваева Н. В.), издательство "Провещение", 2019 г.</t>
  </si>
  <si>
    <t>Геометрия. Сборник рабочих программ. 10—11 классы. Базовый и углубл. уровни: учеб. пособие для учителей общеобразоват. организаций / сост. Т. А. Бурмистрова. —М. : Просвещение, 2015 г.; Алгебра и начала математического анализа. Сборник рабочих программ. 10—11 классы : учеб. пособие для общеобразоват. организаций : базовый и углубл. уровни / [сост. Т. А. Бурмистрова]. —2-е изд., перераб. — М. : Просвещение, 2018 г.</t>
  </si>
  <si>
    <t>ПРИМЕРНАЯ РАБОЧАЯ ПРОГРАММА к учебному изданию В.В. Кириллова, М.А. Бравиной «История. История России до 1914 года. Повторительно-обобщающий курс» для 11 класса общеобразовательных организаций. Базовый и углублённый уровни. Соответствует Федеральному государственному образовательному стандарту,Москва «Русское слово», 2018 г.</t>
  </si>
  <si>
    <t>Основы безопасности жизнедеятельности. Рабочие программы. Предметная линия учебников А. Т. Смирнова. 10-11 классы, Издательство "Просвещение",  2019 г.</t>
  </si>
  <si>
    <t>Физическая культура. Рабочие программы. Предметная линия учебников В. И. Ляха. 10—11 классы, издательство "Просвещение", 2017 г.</t>
  </si>
  <si>
    <t>Рабочая программа. Физика. 10–11 класс. УМК Мякишева Г.Я., ООО "Дрофа", 2019 г.</t>
  </si>
  <si>
    <t>Информатика. Базовый уровень. 10–11 классы: методическое пособие / Н.Д. Угринович и др. , ООО "БИНОМ. Лабаротория знаний", 2015 г.</t>
  </si>
  <si>
    <t>Рабочая программа. Право. 10–11 класс. УМК Никитина А. Ф., Дрофа, 2019 г.</t>
  </si>
  <si>
    <t xml:space="preserve"> "Я познаю мир"</t>
  </si>
  <si>
    <t>Разговор о правильном питании</t>
  </si>
  <si>
    <t>Кружок</t>
  </si>
  <si>
    <t>Мультфильмы, которые учат миру</t>
  </si>
  <si>
    <t>Киноклуб</t>
  </si>
  <si>
    <t>Обще-культурное</t>
  </si>
  <si>
    <t>Цветик-семицветик</t>
  </si>
  <si>
    <t>Я познаю мир</t>
  </si>
  <si>
    <t>10</t>
  </si>
  <si>
    <t>Бравые солдаты</t>
  </si>
  <si>
    <t>Объединение</t>
  </si>
  <si>
    <t>Чемпион</t>
  </si>
  <si>
    <t>Секция</t>
  </si>
  <si>
    <t>Духовно-нравственное</t>
  </si>
  <si>
    <t>Учимся жить вместе</t>
  </si>
  <si>
    <t>50</t>
  </si>
  <si>
    <t>Социальное</t>
  </si>
  <si>
    <t>Обще-интеллектуальное</t>
  </si>
  <si>
    <t>Шашки-Шахматы</t>
  </si>
  <si>
    <t>80</t>
  </si>
  <si>
    <t>ИзвилиУм</t>
  </si>
  <si>
    <t>Клуб</t>
  </si>
  <si>
    <t>Все цвета кроме черного</t>
  </si>
  <si>
    <t>Юные инспекторы дорожного движения</t>
  </si>
  <si>
    <t>20</t>
  </si>
  <si>
    <t>Конструирование</t>
  </si>
  <si>
    <t>Краеведческая работа</t>
  </si>
  <si>
    <t>Учебный план  5а класса ГБОУ СОШ с.Красносамарское на 2020-2021 уч. год</t>
  </si>
  <si>
    <t>Учебный план 4а  класса ГБОУ СОШ с. Красносамарское на 2020-2021 уч. год</t>
  </si>
  <si>
    <t>Учебный план  3а класса ГБОУ СОШ с. Красносамарское на 2020-2021 уч. год</t>
  </si>
  <si>
    <t>Учебный план  2а класса ГБОУ СОШ с.Красносамарское на 2020-2021 уч. год</t>
  </si>
  <si>
    <t>Учебный план  1 а класса ГБОУ СОШ с. Красносамарское  на 2020-2021 уч. год</t>
  </si>
  <si>
    <t>Духовно-нравственоое</t>
  </si>
  <si>
    <t>Я-мы-класс</t>
  </si>
  <si>
    <t>Функциональная грамотность</t>
  </si>
  <si>
    <t>Большое путешествие</t>
  </si>
  <si>
    <t>Экскурсии</t>
  </si>
  <si>
    <t>Шахматист</t>
  </si>
  <si>
    <t>Учебный план  6а  класса ГБОУ СОШ с. Красносамарское на 2020-2021 уч. год</t>
  </si>
  <si>
    <t>Духовно-нравстенное</t>
  </si>
  <si>
    <t>Учебный план  7 а класса ГБОУ СОШ с. Красносамарское  на 2020-2021 уч. год</t>
  </si>
  <si>
    <t>Память</t>
  </si>
  <si>
    <t>Военно-патриотическое объединение</t>
  </si>
  <si>
    <t>Я-Мы-Класс</t>
  </si>
  <si>
    <t>Воспиательная работа с классом</t>
  </si>
  <si>
    <t>"WELCOME, TO LONDON!"</t>
  </si>
  <si>
    <t>Виртуальная мини-экспедиция</t>
  </si>
  <si>
    <t>Воспительная работа с классом</t>
  </si>
  <si>
    <t>Дополнена часами для подготовки к ГИА</t>
  </si>
  <si>
    <t>Учебный план 8 а класса ГБОУ СОШ с. Красносамарское на 2020-2021 уч. год</t>
  </si>
  <si>
    <t>30</t>
  </si>
  <si>
    <t>Я- в мире профессий</t>
  </si>
  <si>
    <t>Твори! Выдумывай! Пробуй!</t>
  </si>
  <si>
    <t>Математика-метод познания окружающего мира</t>
  </si>
  <si>
    <t>полуг.</t>
  </si>
  <si>
    <t>Деловой русский язык</t>
  </si>
  <si>
    <t>Медицинская география</t>
  </si>
  <si>
    <t>Мои права и обязанности</t>
  </si>
  <si>
    <t>Первые шаги в профессиональной ориентации</t>
  </si>
  <si>
    <t>Основы экономики</t>
  </si>
  <si>
    <t>Рабочая программа составлена в соответствии с ФГОС  ООО  по направлению "ППП выпускников 9 класса" и в соответствиии с учебным планом ГБОУ СОШ с. Красносамарское</t>
  </si>
  <si>
    <t>элективный курс</t>
  </si>
  <si>
    <t>объединение</t>
  </si>
  <si>
    <t>воспитательная работа с классом</t>
  </si>
  <si>
    <t>Информационная безопасность</t>
  </si>
  <si>
    <t>ППП</t>
  </si>
  <si>
    <t>Я-в мире профессий</t>
  </si>
  <si>
    <t>Учебный план  9а  класса ГБОУ СОШ с. Красносамарское на 2020-2021 уч. год</t>
  </si>
  <si>
    <t>Русский язык: деловая речь, деловое письмо</t>
  </si>
  <si>
    <t>Элективный курс "Русский язык. Деловая речь. Деловая письмо. 10-11 класс". Автор-составитель И.Н. Кривенцева. Издательство "Учитель".</t>
  </si>
  <si>
    <t>Авторская программа Певцова Е.А., Козленко И.В. Право. Основы правовой культуры: программа курса  для 10-11 классов  общеобразовательных учреждений. 2-е издание. М.: ООО ТИТ "Русское слово", 2017 г.</t>
  </si>
  <si>
    <t>Авторская программа  "История в лицах. Реформы и реформаторы Российской Империи". Автор Чермошенцева С.Н.</t>
  </si>
  <si>
    <t>Правовая культура</t>
  </si>
  <si>
    <t>11</t>
  </si>
  <si>
    <t>Н. И. Зорин. Элективный курс «Методы решения физических задач: 10-11 классы», М., ВАКО, 2017 год</t>
  </si>
  <si>
    <t>Школьное самоуправление</t>
  </si>
  <si>
    <t>Театр для старшеклассников</t>
  </si>
  <si>
    <t>Посещение выставок, музеев, театров</t>
  </si>
  <si>
    <t>Профессиональные пробы</t>
  </si>
  <si>
    <t>Профориентационные встречи, экскурсии</t>
  </si>
  <si>
    <t>Наука и жизнь</t>
  </si>
  <si>
    <t>Научное сообщество</t>
  </si>
  <si>
    <t xml:space="preserve">В связи с подготовкой к ЕГЭ  количество  часов на изучение математики  в 11 классе  в Учебном плане школы увеличено до 5 часов в неделю, 170 часов в год. </t>
  </si>
  <si>
    <t>Родной русский язык</t>
  </si>
  <si>
    <t xml:space="preserve">Литературное чтение на родном русском языке </t>
  </si>
  <si>
    <t xml:space="preserve">Родной язык и  литературное чтение на родном русском языке </t>
  </si>
  <si>
    <t xml:space="preserve">Родной язык и родная литература </t>
  </si>
  <si>
    <t xml:space="preserve">Родная русская литературы </t>
  </si>
  <si>
    <t>Общекультурное</t>
  </si>
  <si>
    <t>кружок</t>
  </si>
  <si>
    <t>50%</t>
  </si>
  <si>
    <t>Учебный план _7б_ класса ГБОУ СОШ с. Красносамарское  на 2020-2021 уч. год</t>
  </si>
  <si>
    <t xml:space="preserve">Нравственные основы семейной жизни </t>
  </si>
  <si>
    <t xml:space="preserve">Факультатив </t>
  </si>
  <si>
    <t xml:space="preserve">Работа в группах,  работа с информацией, проект, презентация  </t>
  </si>
  <si>
    <t xml:space="preserve">Социальное </t>
  </si>
  <si>
    <t>открытая студия</t>
  </si>
  <si>
    <t>клуб</t>
  </si>
  <si>
    <t>секция</t>
  </si>
  <si>
    <t>10%</t>
  </si>
  <si>
    <t xml:space="preserve">Юный журналист </t>
  </si>
  <si>
    <t>Учебный план 11 а класса ГБОУ СОШ с. Красносамарское на 2020-2021 уч. год</t>
  </si>
  <si>
    <t xml:space="preserve">Горецкий В.Г., Кирюшкин В.А., Виноградская Л.А. и др.,  Азбука (в двух частях), АО «Издательство «Просвещение», 2016 г.; Канакина В.П., Горецкий В.Г.,  Русский язык,АО «Издательство «Просвещение», 2016 г.
</t>
  </si>
  <si>
    <t xml:space="preserve">Климанова Л.Ф., Горецкий В.Г., Голованова М.В. и др.,   Литературное чтение  (в 2 частях),   АО «Издательство «Просвещение», 2016 г.
</t>
  </si>
  <si>
    <t xml:space="preserve">Плешаков А.А.,  Окружающий мир (в двух частях),   АО «Издательство «Просвещение», 2016 г.
</t>
  </si>
  <si>
    <t xml:space="preserve">Математика. Примерные рабочие программы. Предметная линия учебников системы «Школа России». 1—4 классы : учебное пособие для  общеобразоват. организаций / [М. И. Моро, С. И. Волкова, С. В. Степанова и др.]. — М. : Просвещение, 2016. </t>
  </si>
  <si>
    <t>Моро М.И., Волкова С.И., Степанова С.В.,  Математика (в 2 частях),  АО «Издательство «Просвещение», 2016 г.</t>
  </si>
  <si>
    <t xml:space="preserve">Канакина В.П., Горецкий В.Г.,  Русский язык (в двух частях),   АО «Издательство «Просвещение», 2017 г.
</t>
  </si>
  <si>
    <t xml:space="preserve">Климанова Л.Ф., Горецкий В.Г., Голованова М.В. и др.,   Литературное чтение  (в 2 частях),   АО «Издательство «Просвещение», 2017 г.
</t>
  </si>
  <si>
    <t xml:space="preserve">Быкова Н.И., Дули Д., Поспелова М.Д. и др.,  Английский язык (в 2 частях),  АО «Издательство «Просвещение», 2018 г.
</t>
  </si>
  <si>
    <t>Моро М.И., Бантова М.А., Бельтюкова Г.В. и др., Математика (в 2 частях), АО «Издательство «Просвещение», 2017 г.</t>
  </si>
  <si>
    <t xml:space="preserve">Плешаков А.А.,  Окружающий мир (в двух частях),   АО «Издательство «Просвещение», 2017 г.
</t>
  </si>
  <si>
    <t>Технология. Примерные рабочие программы. Предметная линия учебников «Школа России». 1-4 классы: учебное пособие для учителей общеобразоват. организаций / Лутцева Е. А. , Зуева Т. П. М.: «Просвещение», 2020 г.</t>
  </si>
  <si>
    <t xml:space="preserve">Лутцева Е.А.,
Зуева Т.П., Технология, АО «Издательство «Просвещение», 2020 г.
</t>
  </si>
  <si>
    <t>Лях  В.И., Физическая культура, АО «Издательство «Просвещение», 2020 г.</t>
  </si>
  <si>
    <t>Физическая культура. Примерные рабочие программы. Предметная линия учебников системы  «Школа России». 1-4 классы : учебное пособие для учителей общеобразоват. организаций / В. И. Ляха. - М. : Просвещение, 2020 г.</t>
  </si>
  <si>
    <t>Кураев А.В., Основы религиозных культур и светской этики. Основы православной культуры, АО «Издательство «Просвещение», 2016 г.</t>
  </si>
  <si>
    <t>Неменская Л.А./Под ред. Неменского Б.М., Изобразительное искусство, АО «Издательство «Просвещение», 2016 г.</t>
  </si>
  <si>
    <t xml:space="preserve">Литературное чтение. Примерные рабочие программы. Предметная линия учебников системы «Школа России» авторов Л.Ф.Климановой, М.В.Бойкиной 1—4 классы: учебное пособие для  общеобразоват. организаций / Л.Ф.Климанова, М.В.Бойкина — М.: Просвещение, 2019. </t>
  </si>
  <si>
    <t xml:space="preserve"> Литературное чтение. Примерные рабочие программы. Предметная линия учебников системы «Школа России» авторов Л.Ф.Климановой, М.В.Бойкиной 1—4 классы: учебное пособие для  общеобразоват. организаций / Л.Ф.Климанова, М.В.Бойкина — М.: Просвещение, 2019. </t>
  </si>
  <si>
    <t xml:space="preserve">Русский язык. Примерные рабочие программы. Предметная линия учебников системы «Школа России» авторов В.П.Канакиной, В.Г.Горецкого 1—4 классы: учебное пособие для  общеобразоват. организаций / В. П. Канакина, В. Г. Горецкий и др. — М.: Просвещение, 2019.                  Литературное чтение. Примерные рабочие программы. Предметная линия учебников системы «Школа России» авторов Л.Ф.Климановой, М.В.Бойкиной 1—4 классы: учебное пособие для  общеобразоват. организаций / Л.Ф.Климанова, М.В.Бойкина — М.: Просвещение, 2019. </t>
  </si>
  <si>
    <t>Литературное чтение. Примерные рабочие программы. Предметная линия учебников системы «Школа России» авторов Л.Ф.Климановой, М.В.Бойкиной 1—4 классы: учебное пособие для  общеобразоват. организаций / Л.Ф.Климанова, М.В.Бойкина — М.: Просвещение, 2019.</t>
  </si>
  <si>
    <t>Программа комплексного  учебного курса "Основы духовно-нравственной культуры народов России" авторы Н. Ф. Виноградова, В. И. Власенко, А. В. Поляков М: Вентана -Граф 2017 г.</t>
  </si>
  <si>
    <t>Английский язык. Рабочие  программы. Предметная линия учебников "Английский в фокусе" 10-11  классы; авторы: В. Г. Апальков Н.И. , Москва "Просвещение" 2019</t>
  </si>
  <si>
    <t>Биология. Рабочие программы. Предметная линия «Линия жизни». 10—11 классы : учеб. пособие для общеобразоват. организаций : базовый уровень / В. В. Пасечник, Г. Г. Швецов, Т. М. Ефимова. — М. : Просвещение, 2018.</t>
  </si>
  <si>
    <t>Пасечник В.В., Каменский а.А., Рубцов А.М. и др. /под ред Пасечника В.В., Биология, АО "Издательство"Просвещение", 2020 г.</t>
  </si>
  <si>
    <t xml:space="preserve">Химия. Рабочие программы. Предметная линия учебников О.С. Габриеляна, И.Г. Остроумова, С.А. Сладкова. 10-11 классы. Базовый уровень: учеб. пособие для общеобразоват. Организаций / О.С. Габриелян, И.Г. Остроумов, С.А. Сладков - М.: Просвещение, 2019 г.  </t>
  </si>
  <si>
    <t>Химия. 11 класс: учеб. пособие для общеобразоват. Организаций / О.С. Габриелян, И.Г. Остроумов, С.А. Сладков. Базовый уровень. Учебник - М.: Просвещение, 2019 г.</t>
  </si>
  <si>
    <t>География. Рабочие программы. Предметная линия учебников «Сферы». 5–9 классы : пособие для учителей общеобразоват. учреждений / В.П. Дронов, Л.Е. Савельева. — М. : Просвещение, 2017 г.</t>
  </si>
  <si>
    <t>БИОЛОГИЯ. Рабочие программы. Предметная линия учебников «Линия жизни», 5—9 классы, В. В. Пасечник, С. В. Суматохин, Г. С. Калинова,Г. Г. Швецов, З. Г. Гапонюк, Издательство "Просвещение", 2020 г.</t>
  </si>
  <si>
    <t xml:space="preserve">Химия. 7-9 классы. Рабочие программы. Автор Гамбурцева Т.Д. (составитель). Серия:  Линия УМК О. С. Габриеляна. Химия (8-9),   Издательство ДРОФА, корпорация "Российский учебник", 2017 г.  
</t>
  </si>
  <si>
    <t>География. Рабочие программы. Предметная линия учебников «Полярная звезда». 5—9 классы: пособие для учителей общеобразоват. учреждений / В. В. Николина,А. И. Алексеев, Е. К. Липкина. — М. :Просвещение, 2020 г.</t>
  </si>
  <si>
    <t>Алексеев А.И., Николина В.В., Липкина Е.К. и др., География,  ОА «Издательство «Просвещение», 2020 г.</t>
  </si>
  <si>
    <t>Английский язык. Рабочие  программы. Предметная линия учебников "Английский в фокусе" 5-9  классы; авторы:  В.Г. Апальков . Москва "Просвещение" 2019</t>
  </si>
  <si>
    <t>Примерная рабочая программа по учебному предмету "родной (русский) язык" и учебному предмету "Родная (русская) литература".  Основное общее образование. Ерофеева О.Ю. к.п.н., доцент, зав.кафедрой преподавания языков и литературы СИПКРО, Воскресенская Н.Е., преподаватель кафедры языков и литературы СИПКРО, Самара, 2020</t>
  </si>
  <si>
    <t xml:space="preserve">Ладыженская Т.А., Баранов М.Т.,  Тростенцова Л.А. и др.,  Русский язык (в  2 частях),  АО «Издательство «Просвещение», 2018 г.
</t>
  </si>
  <si>
    <t>Русский язык. Рабочие программы. Предметная линия учебников  Т.А.Ладыженской, С.Г. Бархударова,  5—9 классы : / Т. А. Ладыженская, С. Г. Бархударов, М. : Просвещение, 2016 г.</t>
  </si>
  <si>
    <t>Литература. Рабочие прораммы. Предметная линия учебников под редакцией В.Я. Коровиной, 5-9 классы./В.Я. Коровина, В.П. Журавлев, В.И. Коровин, Н.В. Беляева, Издательство "Просвещение", 2014 г.</t>
  </si>
  <si>
    <t>Ваулина Ю.Е., Дули Д., Подоляко О.Е. и др., Английский язык, АО «Издательство «Просвещение», 2018 г.</t>
  </si>
  <si>
    <t>Мерзляк А.Г., Полонский В.Б.,  Якир М.С. / Под редакцией Подольского В.Е., Математика, ООО «Издательский центр  ВЕНТАНА-ГРАФ», 2016 г.</t>
  </si>
  <si>
    <t>Рабочие программы "Математика" А.Г. Мерзляк, М.С. Якир Москва. Издательство "Вентана-Граф" 2017 г.</t>
  </si>
  <si>
    <t>Вигасин А.А., Годер Г.И., Свенцицкая И.С./Под ред. Искендерова А.А., Всеобщая история. История Древнего мира, ОА «Издательство «Просвещение», 2017 г.</t>
  </si>
  <si>
    <t>Всеобщая история. Рабочие программы. Предметная линия учебников А. А. Вигасина, О. С. Сороко-Цюпы. 5-9 классы., Издательство "Просвещение", 2016 г.</t>
  </si>
  <si>
    <t xml:space="preserve">Информатика. Программа для основной школы: 5–6 классы, 7-9 классы. Босова Л.Л., Босова А.Ю., Издательство БИНОМ. Лаборатория знаний, 2016
</t>
  </si>
  <si>
    <t xml:space="preserve">Баранов М.Т, 
Ладыженская Т.А.,  Тростенцова Л.А. и др.,  Русский язык (в 2  частях),  АО «Издательство «Просвещение», 2020 г.
</t>
  </si>
  <si>
    <t>Мерзляк А.Г., Полонский В.Б.,  Якир М.С. / Под редакцией Подольского В.Е., Математика, ООО «Издательский центр  ВЕНТАНА-ГРАФ», 2017 г.</t>
  </si>
  <si>
    <t xml:space="preserve">Пчёлов Е.В., Лукин П.В.,/Под ред. Петрова Ю.А., История России с древнейших времён до начала XVI  века, ООО «Русское слово-учебник», 2018 г.; Агибалова Е.В.,
Донской Г.М./Под ред. Сванидзе А.А., Всеобщая история. История Средних веков, ОА «Издательство «Просвещение», 2017 г.
</t>
  </si>
  <si>
    <t>Боголюбов Л.Н., Виноградова Н.Ф., Городецкая Н.И. и др., Обществознание, ОА «Издательство «Просвещение», 2018 г.</t>
  </si>
  <si>
    <t>Рабочая программа по музыке, 5-7 класс. Линия УМК Усачёвой-Школяр, Издательство "Вентана - Граф", 2019 г.</t>
  </si>
  <si>
    <t>Театральная гостиная</t>
  </si>
  <si>
    <t>Экскурсии в театр</t>
  </si>
  <si>
    <t xml:space="preserve">Баранов М.Т, 
Ладыженская Т.А.,  Тростенцова Л.А. и др.,  Русский язык (в 2  частях),  АО «Издательство «Просвещение», 2018 г.
</t>
  </si>
  <si>
    <t>Ваулина Ю.Е., Дули Д., Подоляко О.Е. и др., Английский язык, АО «Издательство «Просвещение», 2017 г.</t>
  </si>
  <si>
    <t>Рабочая программа по музыке, 5-8 класс. Линия УМК Усачёвой-Школяр, Издательство "Вентана - Граф", 2019 г.</t>
  </si>
  <si>
    <t>С целью качественной подготовки к ОГЭ  количество часов на изучение предмета увеличено до 3,5 часов в год; в связи с этим увеличено количество часов на изучение некоторых тем, а также включены дополнительные разделы.</t>
  </si>
  <si>
    <t>Рабочая программа,  5–9 класс, к УМК Тищенко А.Т., Синицы Н.В. по учебному предмету «Технология», Тищенко А.Т., Синица Н.В., Издательство "Вентана-Граф", 2018 г.</t>
  </si>
  <si>
    <t>Сообщество</t>
  </si>
  <si>
    <t>Флористы и дизайнеры!</t>
  </si>
  <si>
    <t>Мастерская конфликта</t>
  </si>
  <si>
    <t>Служба медиации</t>
  </si>
  <si>
    <t>Элективный курс</t>
  </si>
  <si>
    <t>Компьютерная школа</t>
  </si>
  <si>
    <t>С целью качественной подготовки к ЕГЭ  количество часов на изучение предмета увеличено до 3  часов в год; в связи с этим увеличено количество часов на изучение некоторых тем, а также включены дополнительные разделы.</t>
  </si>
  <si>
    <t xml:space="preserve"> Реформы и реформаторы российской империи</t>
  </si>
  <si>
    <t xml:space="preserve"> «Эти классные задачи»</t>
  </si>
  <si>
    <t>Настольный тенис</t>
  </si>
  <si>
    <t>Баскетбол</t>
  </si>
  <si>
    <t>Русский язык и литературное чтение</t>
  </si>
  <si>
    <t>В связи с введением во 2  классе учебного предмета "Родной (русский) язык"   количество часов на изучение предмета "Русский язык" уменьшено до 4,5 часов в год; в связи с этим изменено  количество часов на изучение некоторых тем, а также внесены изменения в некоторые разделы.</t>
  </si>
  <si>
    <t>В связи с введением во 2  классе учебного предмета "Родная (русская) литература"   количество часов на изучение предмета "Литература"  сокращено  до 3,5 часов в год; в связи с этим изменено  количество часов на изучение некоторых тем, а также внесены изменения в некоторые разделы.</t>
  </si>
  <si>
    <t>Примерная рабочая программа по учебному предмету "Родной (русский ) язык. Авт.  Самыкина С.В., к.п.н.,зав.кафедрой начального образования СИПКРО, Незваненко Н.В., преподаватель кафедры начального образования СИПКРО; Самара, 2020 г.</t>
  </si>
  <si>
    <t xml:space="preserve">Предметная линия учебников системы «Школа России» авторов В.П.Канакиной, В.Г.Горецкого 1—4 классы: учебное пособие для  общеобразоват. организаций / В. П. Канакина, В. Г. Горецкий и др. — М.: Просвещение, 2019. </t>
  </si>
  <si>
    <t xml:space="preserve"> Предметная линия учебников системы «Школа России» авторов Л.Ф.Климановой, М.В.Бойкиной 1—4 классы: учебное пособие для  общеобразоват. организаций / Л.Ф.Климанова, М.В.Бойкина — М.: Просвещение, 2019. </t>
  </si>
  <si>
    <t>В связи с введением в 5  классе учебного предмета "Родной (русский) язык"   количество часов на изучение предмета "Русский язык" уменьшено до 4,5 часов в год; в связи с этим изменено  количество часов на изучение некоторых тем, а также внесены изменения в некоторые разделы.</t>
  </si>
  <si>
    <t>В связи с введением в 5  классе учебного предмета "Родная (русская) литература"   количество часов на изучение предмета "Литература"  сокращено  до 3,5 часов в год; в связи с этим изменено  количество часов на изучение некоторых тем, а также внесены изменения в некоторые разделы.</t>
  </si>
  <si>
    <t>С целью качественного  повторения пройденного материала в 4 классе   количество часов на изучение предмета  "Математика" увеличено до 5,5 часов в год; в связи с этим увеличено количество часов на изучение некоторых тем.</t>
  </si>
  <si>
    <t>Рабочая программа,  5–8 класс, к УМК Тищенко А.Т., Синицы Н.В. по учебному предмету «Технология», Тищенко А.Т., Синица Н.В., Издательство "Вентана-Граф", 2017 г.</t>
  </si>
  <si>
    <t>«Музыка». Рабочие программы. Предметная линия учебников системы «Школа России».  1—4 классы :пособие для учителей общеобразоват. организаций / Авторы Е.Д. Критская, Г.П.Сергеева, Т.С.Шмагина. М.: "Просвещение", 2017 г.</t>
  </si>
  <si>
    <t>Критская Е.Д., Сергеева Г.П., Шмагина Т.С., Музыка, АО «Издательство «Просвещение», 2017 г.</t>
  </si>
  <si>
    <t>Бархударов С.Г., Крючков С.Е., Максимов Л.Ю. и др. Русский язык АО издательство "Просвещение"2020год.</t>
  </si>
  <si>
    <t xml:space="preserve">Математика. Примерные рабочие программы. Предметная линия учебников системы «Школа России». 1—4 классы : учебное пособие для  общеобразоват. организаций / [М. И. Моро, С. И. Волкова, С. В. Степанова и др.]. — М. : Просвещение, 2019 </t>
  </si>
  <si>
    <t xml:space="preserve">Плешаков А.А.,  Окружающий мир (в двух частях),   АО «Издательство «Просвещение», 2019г
</t>
  </si>
  <si>
    <t>Рабочие программы "Математика" А.Г. Мерзляк, М.С. Якир Москва. Издательство "Вентана-Граф" 2019 г.</t>
  </si>
  <si>
    <t>Рабочая программа к учебникам Е.В. Пчелова, П.В. Лукина, В.Н. Захарова, К.А. Соловьёва, А.П. Шевырёва «История России» для 6–9 классов общеобразовательных организаций / авт.-сост. Л.А. Пашкина. — М.: ООО «Русское слово — учебник»,2017 г.;Всеобщая история. Рабочие программы. Предметная линия учебников А. А. Вигасина, О. С. Сороко-Цюпы. 5-9 классы., Издательство "Просвещение", 2017 г.</t>
  </si>
  <si>
    <t>Рабочие программы "Математика" А.Г. Мерзляк, М.С. Якир Москва. Издательство "Вентана-Граф" 2019 г.;  Геометрия. Сборник рабочих программ. 7—9 классы : пособие для учителей общеобразов. организаций /сост.Т. А. Бурмистрова,  М. : Просвещение, 2019 г.</t>
  </si>
  <si>
    <t>Обществознание. Рабочие программы. Предметная линия учебников под редакцией Л.Н. Боголюбова. 10-11 классы (базовый уровень).Издательство "Просвещение", 2019 г.</t>
  </si>
  <si>
    <t>Боголюбов Л.Н., 
 Городецкая Н.И., Лазебникова А.Ю. и др./Под ред. Боголюбова Л.Н., Лазебниковой А.Ю., Обществознание (базовый уровень), АО «Издательство «Просвещение», 2020 г.</t>
  </si>
  <si>
    <t>Обществознание. Рабочие программы. Предметная линия учебников под редакцией Л. Н. Боголюбова. 5—9 классы: пособие для учителей общеобразоват. организаций / Л. Н. Боголюбов, Н. И. Городецкая, Л. Ф. Иванова и др. — М. : Просвещение, 2014 г.</t>
  </si>
  <si>
    <t>Боголюбов Л.Н., Лазебникова А.Ю., Городецкая Н.И. и др., Обществознание, ОА «Издательство «Просвещение», 2020 г.</t>
  </si>
  <si>
    <t>Боголюбов Л.Н., Лазебникова  А.Ю., Матвеев А.И.  и др., Обществознание, ОА «Издательство «Просвещение», 2020 г.</t>
  </si>
  <si>
    <t>Марафон добра: от сердца к сердцу</t>
  </si>
  <si>
    <t xml:space="preserve">Волонтерская деятельность </t>
  </si>
  <si>
    <t>Марафон добра: "Марафон добра: от сердца к сердцу"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</si>
</sst>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8"/>
      <name val="Calibri"/>
      <family val="2"/>
    </font>
    <font>
      <b/>
      <sz val="14"/>
      <color indexed="10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Arial Black"/>
      <family val="2"/>
    </font>
    <font>
      <i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18"/>
      </right>
      <top style="medium"/>
      <bottom style="medium"/>
    </border>
    <border>
      <left style="medium">
        <color indexed="1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>
        <color indexed="18"/>
      </left>
      <right style="medium">
        <color indexed="18"/>
      </right>
      <top style="medium"/>
      <bottom style="medium">
        <color indexed="1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>
        <color indexed="18"/>
      </left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>
        <color indexed="18"/>
      </right>
      <top style="medium"/>
      <bottom style="thin"/>
    </border>
    <border>
      <left style="medium">
        <color indexed="18"/>
      </left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 style="medium"/>
      <right style="medium"/>
      <top/>
      <bottom style="medium"/>
    </border>
    <border>
      <left style="thin"/>
      <right style="medium">
        <color indexed="18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18"/>
      </left>
      <right/>
      <top style="thin"/>
      <bottom style="medium"/>
    </border>
    <border>
      <left/>
      <right style="medium"/>
      <top/>
      <bottom/>
    </border>
    <border>
      <left/>
      <right style="thin"/>
      <top style="medium"/>
      <bottom>
        <color indexed="63"/>
      </bottom>
    </border>
    <border>
      <left/>
      <right/>
      <top/>
      <bottom style="medium"/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/>
      <bottom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 style="medium">
        <color indexed="18"/>
      </left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18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medium">
        <color indexed="18"/>
      </right>
      <top style="medium"/>
      <bottom/>
    </border>
    <border>
      <left style="medium"/>
      <right style="medium">
        <color indexed="18"/>
      </right>
      <top/>
      <bottom/>
    </border>
    <border>
      <left style="medium"/>
      <right style="medium">
        <color indexed="18"/>
      </right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>
        <color indexed="18"/>
      </right>
      <top/>
      <bottom style="medium"/>
    </border>
    <border>
      <left style="thin"/>
      <right style="medium">
        <color indexed="1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18"/>
      </left>
      <right style="thin"/>
      <top style="medium"/>
      <bottom>
        <color indexed="63"/>
      </bottom>
    </border>
    <border>
      <left style="medium">
        <color indexed="1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/>
    </xf>
    <xf numFmtId="182" fontId="16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2" fillId="0" borderId="0" xfId="0" applyFont="1" applyAlignment="1">
      <alignment/>
    </xf>
    <xf numFmtId="182" fontId="7" fillId="0" borderId="14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182" fontId="7" fillId="0" borderId="14" xfId="0" applyNumberFormat="1" applyFont="1" applyBorder="1" applyAlignment="1" applyProtection="1">
      <alignment horizontal="center" vertical="top"/>
      <protection/>
    </xf>
    <xf numFmtId="182" fontId="16" fillId="0" borderId="14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6" fillId="0" borderId="17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3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/>
    </xf>
    <xf numFmtId="182" fontId="15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82" fontId="4" fillId="0" borderId="18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 applyProtection="1">
      <alignment horizontal="left" vertical="top"/>
      <protection locked="0"/>
    </xf>
    <xf numFmtId="182" fontId="3" fillId="0" borderId="18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82" fontId="7" fillId="0" borderId="20" xfId="0" applyNumberFormat="1" applyFont="1" applyBorder="1" applyAlignment="1" applyProtection="1">
      <alignment horizontal="center" vertical="top"/>
      <protection locked="0"/>
    </xf>
    <xf numFmtId="49" fontId="6" fillId="0" borderId="21" xfId="0" applyNumberFormat="1" applyFont="1" applyBorder="1" applyAlignment="1" applyProtection="1">
      <alignment horizontal="center" vertical="top" wrapText="1"/>
      <protection locked="0"/>
    </xf>
    <xf numFmtId="49" fontId="6" fillId="0" borderId="22" xfId="0" applyNumberFormat="1" applyFont="1" applyBorder="1" applyAlignment="1" applyProtection="1">
      <alignment horizontal="center" vertical="top" wrapText="1"/>
      <protection locked="0"/>
    </xf>
    <xf numFmtId="49" fontId="8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25" xfId="0" applyNumberFormat="1" applyFont="1" applyBorder="1" applyAlignment="1" applyProtection="1">
      <alignment horizontal="center" vertical="top" wrapText="1"/>
      <protection locked="0"/>
    </xf>
    <xf numFmtId="49" fontId="8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49" fontId="6" fillId="0" borderId="16" xfId="0" applyNumberFormat="1" applyFont="1" applyBorder="1" applyAlignment="1" applyProtection="1">
      <alignment horizontal="center" vertical="top" wrapText="1"/>
      <protection/>
    </xf>
    <xf numFmtId="49" fontId="6" fillId="0" borderId="15" xfId="0" applyNumberFormat="1" applyFont="1" applyBorder="1" applyAlignment="1" applyProtection="1">
      <alignment horizontal="center" vertical="top" wrapText="1"/>
      <protection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3" fillId="0" borderId="15" xfId="0" applyNumberFormat="1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>
      <alignment horizontal="center" vertical="center" wrapText="1"/>
    </xf>
    <xf numFmtId="182" fontId="25" fillId="0" borderId="18" xfId="0" applyNumberFormat="1" applyFont="1" applyBorder="1" applyAlignment="1">
      <alignment horizontal="center"/>
    </xf>
    <xf numFmtId="182" fontId="25" fillId="0" borderId="18" xfId="0" applyNumberFormat="1" applyFont="1" applyBorder="1" applyAlignment="1" applyProtection="1">
      <alignment horizontal="center" vertical="top" wrapText="1"/>
      <protection locked="0"/>
    </xf>
    <xf numFmtId="182" fontId="25" fillId="0" borderId="26" xfId="0" applyNumberFormat="1" applyFont="1" applyBorder="1" applyAlignment="1" applyProtection="1">
      <alignment horizontal="center" vertical="top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49" fontId="22" fillId="0" borderId="18" xfId="0" applyNumberFormat="1" applyFont="1" applyBorder="1" applyAlignment="1" applyProtection="1">
      <alignment horizontal="left" vertical="top" wrapText="1"/>
      <protection locked="0"/>
    </xf>
    <xf numFmtId="49" fontId="23" fillId="0" borderId="18" xfId="0" applyNumberFormat="1" applyFont="1" applyBorder="1" applyAlignment="1" applyProtection="1">
      <alignment horizontal="center" vertical="top" wrapText="1"/>
      <protection locked="0"/>
    </xf>
    <xf numFmtId="0" fontId="27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82" fontId="7" fillId="0" borderId="29" xfId="0" applyNumberFormat="1" applyFont="1" applyBorder="1" applyAlignment="1" applyProtection="1">
      <alignment horizontal="center" vertical="top"/>
      <protection locked="0"/>
    </xf>
    <xf numFmtId="182" fontId="16" fillId="0" borderId="29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1" xfId="0" applyFont="1" applyBorder="1" applyAlignment="1" applyProtection="1">
      <alignment horizontal="center" vertical="top" wrapText="1"/>
      <protection/>
    </xf>
    <xf numFmtId="49" fontId="8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center" vertical="top" wrapText="1"/>
      <protection locked="0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49" fontId="3" fillId="0" borderId="17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0" fillId="0" borderId="17" xfId="0" applyNumberFormat="1" applyFont="1" applyBorder="1" applyAlignment="1" applyProtection="1">
      <alignment horizontal="center" vertical="top" wrapText="1"/>
      <protection locked="0"/>
    </xf>
    <xf numFmtId="49" fontId="3" fillId="0" borderId="17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33" xfId="0" applyNumberFormat="1" applyFont="1" applyBorder="1" applyAlignment="1" applyProtection="1">
      <alignment horizontal="center" vertical="top" wrapText="1"/>
      <protection locked="0"/>
    </xf>
    <xf numFmtId="49" fontId="3" fillId="0" borderId="27" xfId="0" applyNumberFormat="1" applyFont="1" applyBorder="1" applyAlignment="1" applyProtection="1">
      <alignment horizontal="center" vertical="top" wrapText="1"/>
      <protection locked="0"/>
    </xf>
    <xf numFmtId="49" fontId="3" fillId="0" borderId="30" xfId="0" applyNumberFormat="1" applyFont="1" applyBorder="1" applyAlignment="1" applyProtection="1">
      <alignment horizontal="center" vertical="top" wrapText="1"/>
      <protection locked="0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49" fontId="8" fillId="0" borderId="27" xfId="0" applyNumberFormat="1" applyFont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39" xfId="0" applyFont="1" applyBorder="1" applyAlignment="1" applyProtection="1">
      <alignment horizontal="center" vertical="top" wrapText="1"/>
      <protection/>
    </xf>
    <xf numFmtId="0" fontId="8" fillId="0" borderId="35" xfId="0" applyFont="1" applyBorder="1" applyAlignment="1" applyProtection="1">
      <alignment horizontal="center" vertical="top" wrapText="1"/>
      <protection/>
    </xf>
    <xf numFmtId="0" fontId="8" fillId="0" borderId="32" xfId="0" applyFont="1" applyBorder="1" applyAlignment="1" applyProtection="1">
      <alignment horizontal="center" vertical="top" wrapText="1"/>
      <protection/>
    </xf>
    <xf numFmtId="0" fontId="8" fillId="0" borderId="37" xfId="0" applyFont="1" applyBorder="1" applyAlignment="1" applyProtection="1">
      <alignment horizontal="center" vertical="top" wrapText="1"/>
      <protection/>
    </xf>
    <xf numFmtId="0" fontId="6" fillId="0" borderId="40" xfId="0" applyFont="1" applyBorder="1" applyAlignment="1">
      <alignment horizontal="left" vertical="top" wrapText="1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8" fillId="0" borderId="43" xfId="0" applyFont="1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1" fontId="7" fillId="0" borderId="14" xfId="0" applyNumberFormat="1" applyFont="1" applyBorder="1" applyAlignment="1" applyProtection="1">
      <alignment horizontal="center" vertical="top"/>
      <protection locked="0"/>
    </xf>
    <xf numFmtId="1" fontId="7" fillId="0" borderId="14" xfId="0" applyNumberFormat="1" applyFont="1" applyBorder="1" applyAlignment="1" applyProtection="1">
      <alignment horizontal="center" vertical="top"/>
      <protection/>
    </xf>
    <xf numFmtId="1" fontId="15" fillId="0" borderId="14" xfId="0" applyNumberFormat="1" applyFont="1" applyBorder="1" applyAlignment="1">
      <alignment horizontal="center"/>
    </xf>
    <xf numFmtId="182" fontId="14" fillId="33" borderId="14" xfId="0" applyNumberFormat="1" applyFont="1" applyFill="1" applyBorder="1" applyAlignment="1" applyProtection="1">
      <alignment horizontal="center"/>
      <protection/>
    </xf>
    <xf numFmtId="182" fontId="14" fillId="33" borderId="45" xfId="0" applyNumberFormat="1" applyFont="1" applyFill="1" applyBorder="1" applyAlignment="1" applyProtection="1">
      <alignment horizontal="center"/>
      <protection/>
    </xf>
    <xf numFmtId="182" fontId="14" fillId="33" borderId="14" xfId="0" applyNumberFormat="1" applyFont="1" applyFill="1" applyBorder="1" applyAlignment="1">
      <alignment horizontal="center"/>
    </xf>
    <xf numFmtId="1" fontId="14" fillId="33" borderId="14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 wrapText="1"/>
    </xf>
    <xf numFmtId="0" fontId="34" fillId="0" borderId="11" xfId="0" applyFont="1" applyBorder="1" applyAlignment="1" applyProtection="1">
      <alignment horizontal="left" vertical="top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vertical="top" wrapText="1"/>
    </xf>
    <xf numFmtId="0" fontId="6" fillId="34" borderId="4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8" fillId="35" borderId="35" xfId="0" applyFont="1" applyFill="1" applyBorder="1" applyAlignment="1" applyProtection="1">
      <alignment horizontal="center" vertical="top" wrapText="1"/>
      <protection/>
    </xf>
    <xf numFmtId="0" fontId="8" fillId="35" borderId="32" xfId="0" applyFont="1" applyFill="1" applyBorder="1" applyAlignment="1" applyProtection="1">
      <alignment horizontal="center" vertical="top" wrapText="1"/>
      <protection/>
    </xf>
    <xf numFmtId="0" fontId="8" fillId="35" borderId="31" xfId="0" applyFont="1" applyFill="1" applyBorder="1" applyAlignment="1" applyProtection="1">
      <alignment horizontal="center" vertical="top" wrapText="1"/>
      <protection/>
    </xf>
    <xf numFmtId="0" fontId="8" fillId="35" borderId="37" xfId="0" applyFont="1" applyFill="1" applyBorder="1" applyAlignment="1" applyProtection="1">
      <alignment horizontal="center" vertical="top" wrapText="1"/>
      <protection/>
    </xf>
    <xf numFmtId="49" fontId="6" fillId="35" borderId="16" xfId="0" applyNumberFormat="1" applyFont="1" applyFill="1" applyBorder="1" applyAlignment="1" applyProtection="1">
      <alignment horizontal="center" vertical="top" wrapText="1"/>
      <protection/>
    </xf>
    <xf numFmtId="49" fontId="6" fillId="35" borderId="15" xfId="0" applyNumberFormat="1" applyFont="1" applyFill="1" applyBorder="1" applyAlignment="1" applyProtection="1">
      <alignment horizontal="center" vertical="top" wrapText="1"/>
      <protection/>
    </xf>
    <xf numFmtId="49" fontId="8" fillId="35" borderId="15" xfId="0" applyNumberFormat="1" applyFont="1" applyFill="1" applyBorder="1" applyAlignment="1" applyProtection="1">
      <alignment horizontal="left" vertical="top" wrapText="1"/>
      <protection/>
    </xf>
    <xf numFmtId="49" fontId="3" fillId="35" borderId="15" xfId="0" applyNumberFormat="1" applyFont="1" applyFill="1" applyBorder="1" applyAlignment="1" applyProtection="1">
      <alignment horizontal="left" vertical="top" wrapText="1"/>
      <protection/>
    </xf>
    <xf numFmtId="49" fontId="6" fillId="35" borderId="17" xfId="0" applyNumberFormat="1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31" xfId="0" applyFont="1" applyFill="1" applyBorder="1" applyAlignment="1">
      <alignment horizontal="center" vertical="top" wrapText="1"/>
    </xf>
    <xf numFmtId="49" fontId="8" fillId="36" borderId="15" xfId="0" applyNumberFormat="1" applyFont="1" applyFill="1" applyBorder="1" applyAlignment="1" applyProtection="1">
      <alignment horizontal="left" vertical="top" wrapText="1"/>
      <protection/>
    </xf>
    <xf numFmtId="49" fontId="6" fillId="36" borderId="15" xfId="0" applyNumberFormat="1" applyFont="1" applyFill="1" applyBorder="1" applyAlignment="1" applyProtection="1">
      <alignment horizontal="center" vertical="top" wrapText="1"/>
      <protection/>
    </xf>
    <xf numFmtId="49" fontId="8" fillId="36" borderId="10" xfId="0" applyNumberFormat="1" applyFont="1" applyFill="1" applyBorder="1" applyAlignment="1" applyProtection="1">
      <alignment horizontal="left" vertical="top" wrapText="1"/>
      <protection/>
    </xf>
    <xf numFmtId="49" fontId="6" fillId="36" borderId="10" xfId="0" applyNumberFormat="1" applyFont="1" applyFill="1" applyBorder="1" applyAlignment="1" applyProtection="1">
      <alignment horizontal="center" vertical="top" wrapText="1"/>
      <protection/>
    </xf>
    <xf numFmtId="182" fontId="7" fillId="37" borderId="14" xfId="0" applyNumberFormat="1" applyFont="1" applyFill="1" applyBorder="1" applyAlignment="1" applyProtection="1">
      <alignment horizontal="center" vertical="top"/>
      <protection/>
    </xf>
    <xf numFmtId="182" fontId="16" fillId="37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48" xfId="0" applyNumberFormat="1" applyFont="1" applyBorder="1" applyAlignment="1" applyProtection="1">
      <alignment horizontal="left" vertical="top" wrapText="1"/>
      <protection locked="0"/>
    </xf>
    <xf numFmtId="49" fontId="3" fillId="0" borderId="49" xfId="0" applyNumberFormat="1" applyFont="1" applyBorder="1" applyAlignment="1" applyProtection="1">
      <alignment horizontal="left" vertical="top" wrapText="1"/>
      <protection locked="0"/>
    </xf>
    <xf numFmtId="49" fontId="22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182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187" fontId="8" fillId="0" borderId="10" xfId="0" applyNumberFormat="1" applyFont="1" applyBorder="1" applyAlignment="1" applyProtection="1">
      <alignment horizontal="left" vertical="top" wrapText="1"/>
      <protection locked="0"/>
    </xf>
    <xf numFmtId="187" fontId="8" fillId="0" borderId="15" xfId="0" applyNumberFormat="1" applyFont="1" applyBorder="1" applyAlignment="1" applyProtection="1">
      <alignment horizontal="left" vertical="top" wrapText="1"/>
      <protection locked="0"/>
    </xf>
    <xf numFmtId="187" fontId="8" fillId="0" borderId="22" xfId="0" applyNumberFormat="1" applyFont="1" applyBorder="1" applyAlignment="1" applyProtection="1">
      <alignment horizontal="left" vertical="top" wrapText="1"/>
      <protection locked="0"/>
    </xf>
    <xf numFmtId="49" fontId="3" fillId="38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 wrapText="1"/>
    </xf>
    <xf numFmtId="49" fontId="22" fillId="38" borderId="18" xfId="0" applyNumberFormat="1" applyFont="1" applyFill="1" applyBorder="1" applyAlignment="1" applyProtection="1">
      <alignment horizontal="left" vertical="top" wrapText="1"/>
      <protection locked="0"/>
    </xf>
    <xf numFmtId="182" fontId="3" fillId="38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49" fontId="6" fillId="38" borderId="15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 applyProtection="1">
      <alignment horizontal="left" vertical="top" wrapText="1"/>
      <protection locked="0"/>
    </xf>
    <xf numFmtId="49" fontId="34" fillId="0" borderId="18" xfId="0" applyNumberFormat="1" applyFont="1" applyBorder="1" applyAlignment="1" applyProtection="1">
      <alignment horizontal="left" vertical="top" wrapText="1"/>
      <protection locked="0"/>
    </xf>
    <xf numFmtId="49" fontId="6" fillId="38" borderId="16" xfId="0" applyNumberFormat="1" applyFont="1" applyFill="1" applyBorder="1" applyAlignment="1" applyProtection="1">
      <alignment horizontal="center" vertical="top" wrapText="1"/>
      <protection locked="0"/>
    </xf>
    <xf numFmtId="49" fontId="8" fillId="38" borderId="22" xfId="0" applyNumberFormat="1" applyFont="1" applyFill="1" applyBorder="1" applyAlignment="1" applyProtection="1">
      <alignment horizontal="left" vertical="top" wrapText="1"/>
      <protection locked="0"/>
    </xf>
    <xf numFmtId="49" fontId="3" fillId="38" borderId="18" xfId="0" applyNumberFormat="1" applyFont="1" applyFill="1" applyBorder="1" applyAlignment="1" applyProtection="1">
      <alignment horizontal="left" vertical="top" wrapText="1"/>
      <protection locked="0"/>
    </xf>
    <xf numFmtId="49" fontId="3" fillId="38" borderId="16" xfId="0" applyNumberFormat="1" applyFont="1" applyFill="1" applyBorder="1" applyAlignment="1" applyProtection="1">
      <alignment horizontal="center" vertical="top" wrapText="1"/>
      <protection locked="0"/>
    </xf>
    <xf numFmtId="49" fontId="3" fillId="38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8" borderId="43" xfId="0" applyFont="1" applyFill="1" applyBorder="1" applyAlignment="1" applyProtection="1">
      <alignment horizontal="center" vertical="top" wrapText="1"/>
      <protection locked="0"/>
    </xf>
    <xf numFmtId="0" fontId="73" fillId="38" borderId="44" xfId="0" applyFont="1" applyFill="1" applyBorder="1" applyAlignment="1" applyProtection="1">
      <alignment horizontal="center" vertical="top" wrapText="1"/>
      <protection locked="0"/>
    </xf>
    <xf numFmtId="49" fontId="8" fillId="38" borderId="15" xfId="0" applyNumberFormat="1" applyFont="1" applyFill="1" applyBorder="1" applyAlignment="1" applyProtection="1">
      <alignment horizontal="left" vertical="top" wrapText="1"/>
      <protection locked="0"/>
    </xf>
    <xf numFmtId="0" fontId="0" fillId="38" borderId="44" xfId="0" applyFill="1" applyBorder="1" applyAlignment="1" applyProtection="1">
      <alignment horizontal="center" vertical="top" wrapText="1"/>
      <protection locked="0"/>
    </xf>
    <xf numFmtId="49" fontId="3" fillId="38" borderId="15" xfId="0" applyNumberFormat="1" applyFont="1" applyFill="1" applyBorder="1" applyAlignment="1" applyProtection="1">
      <alignment horizontal="left" vertical="top" wrapText="1"/>
      <protection locked="0"/>
    </xf>
    <xf numFmtId="49" fontId="6" fillId="38" borderId="30" xfId="0" applyNumberFormat="1" applyFont="1" applyFill="1" applyBorder="1" applyAlignment="1" applyProtection="1">
      <alignment horizontal="center" vertical="top" wrapText="1"/>
      <protection locked="0"/>
    </xf>
    <xf numFmtId="49" fontId="17" fillId="38" borderId="10" xfId="0" applyNumberFormat="1" applyFont="1" applyFill="1" applyBorder="1" applyAlignment="1" applyProtection="1">
      <alignment horizontal="left" vertical="top" wrapText="1"/>
      <protection locked="0"/>
    </xf>
    <xf numFmtId="0" fontId="73" fillId="38" borderId="0" xfId="0" applyFont="1" applyFill="1" applyAlignment="1">
      <alignment horizontal="left" vertical="center" wrapText="1"/>
    </xf>
    <xf numFmtId="0" fontId="8" fillId="0" borderId="3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73" fillId="38" borderId="10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38" borderId="52" xfId="0" applyFont="1" applyFill="1" applyBorder="1" applyAlignment="1" applyProtection="1">
      <alignment horizontal="center" vertical="top" wrapText="1"/>
      <protection locked="0"/>
    </xf>
    <xf numFmtId="0" fontId="8" fillId="38" borderId="10" xfId="0" applyFont="1" applyFill="1" applyBorder="1" applyAlignment="1" applyProtection="1">
      <alignment horizontal="center" vertical="top" wrapText="1"/>
      <protection locked="0"/>
    </xf>
    <xf numFmtId="0" fontId="6" fillId="36" borderId="18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53" xfId="0" applyBorder="1" applyAlignment="1">
      <alignment vertical="top"/>
    </xf>
    <xf numFmtId="0" fontId="5" fillId="0" borderId="13" xfId="0" applyFont="1" applyBorder="1" applyAlignment="1" applyProtection="1">
      <alignment horizontal="center" vertical="top" wrapText="1"/>
      <protection/>
    </xf>
    <xf numFmtId="0" fontId="6" fillId="37" borderId="54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45" xfId="0" applyFont="1" applyFill="1" applyBorder="1" applyAlignment="1" applyProtection="1">
      <alignment horizontal="center" vertical="center" wrapText="1"/>
      <protection/>
    </xf>
    <xf numFmtId="0" fontId="6" fillId="37" borderId="55" xfId="0" applyFont="1" applyFill="1" applyBorder="1" applyAlignment="1" applyProtection="1">
      <alignment horizontal="center" vertical="center" wrapText="1"/>
      <protection/>
    </xf>
    <xf numFmtId="0" fontId="6" fillId="37" borderId="56" xfId="0" applyFont="1" applyFill="1" applyBorder="1" applyAlignment="1" applyProtection="1">
      <alignment horizontal="center" vertical="center" wrapText="1"/>
      <protection/>
    </xf>
    <xf numFmtId="0" fontId="8" fillId="37" borderId="45" xfId="0" applyFont="1" applyFill="1" applyBorder="1" applyAlignment="1">
      <alignment horizontal="center" vertical="top" wrapText="1"/>
    </xf>
    <xf numFmtId="0" fontId="8" fillId="37" borderId="56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 applyProtection="1">
      <alignment horizontal="center" vertical="top" wrapText="1"/>
      <protection/>
    </xf>
    <xf numFmtId="0" fontId="7" fillId="35" borderId="57" xfId="0" applyFont="1" applyFill="1" applyBorder="1" applyAlignment="1" applyProtection="1">
      <alignment horizontal="center" vertical="center" wrapText="1"/>
      <protection/>
    </xf>
    <xf numFmtId="0" fontId="7" fillId="35" borderId="48" xfId="0" applyFont="1" applyFill="1" applyBorder="1" applyAlignment="1" applyProtection="1">
      <alignment horizontal="center" vertical="center" wrapText="1"/>
      <protection/>
    </xf>
    <xf numFmtId="0" fontId="7" fillId="35" borderId="49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3" fillId="35" borderId="18" xfId="0" applyFont="1" applyFill="1" applyBorder="1" applyAlignment="1" applyProtection="1">
      <alignment horizontal="center" vertical="top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 applyProtection="1">
      <alignment horizontal="center" vertical="center" wrapText="1"/>
      <protection/>
    </xf>
    <xf numFmtId="0" fontId="7" fillId="36" borderId="49" xfId="0" applyFont="1" applyFill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center" wrapText="1"/>
      <protection/>
    </xf>
    <xf numFmtId="0" fontId="6" fillId="35" borderId="46" xfId="0" applyFont="1" applyFill="1" applyBorder="1" applyAlignment="1" applyProtection="1">
      <alignment horizontal="center" vertical="center" wrapText="1"/>
      <protection/>
    </xf>
    <xf numFmtId="0" fontId="8" fillId="35" borderId="18" xfId="0" applyFont="1" applyFill="1" applyBorder="1" applyAlignment="1" applyProtection="1">
      <alignment horizontal="center" vertical="top" wrapText="1"/>
      <protection/>
    </xf>
    <xf numFmtId="0" fontId="10" fillId="35" borderId="18" xfId="0" applyFont="1" applyFill="1" applyBorder="1" applyAlignment="1" applyProtection="1">
      <alignment horizontal="center" vertical="top" wrapText="1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6" fillId="0" borderId="26" xfId="0" applyFont="1" applyBorder="1" applyAlignment="1" applyProtection="1">
      <alignment horizontal="center" vertical="top" wrapTex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2" fillId="0" borderId="48" xfId="0" applyFont="1" applyBorder="1" applyAlignment="1" applyProtection="1">
      <alignment horizontal="left" vertical="top" wrapText="1"/>
      <protection locked="0"/>
    </xf>
    <xf numFmtId="0" fontId="22" fillId="0" borderId="49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13" fillId="0" borderId="5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6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3" xfId="0" applyBorder="1" applyAlignment="1" applyProtection="1">
      <alignment/>
      <protection locked="0"/>
    </xf>
    <xf numFmtId="0" fontId="6" fillId="0" borderId="5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22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 applyProtection="1">
      <alignment horizontal="center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48" xfId="0" applyNumberFormat="1" applyFont="1" applyBorder="1" applyAlignment="1" applyProtection="1">
      <alignment horizontal="left" vertical="top" wrapText="1"/>
      <protection locked="0"/>
    </xf>
    <xf numFmtId="49" fontId="3" fillId="0" borderId="49" xfId="0" applyNumberFormat="1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48" xfId="0" applyNumberFormat="1" applyFont="1" applyFill="1" applyBorder="1" applyAlignment="1" applyProtection="1">
      <alignment horizontal="left" vertical="top" wrapText="1"/>
      <protection locked="0"/>
    </xf>
    <xf numFmtId="49" fontId="3" fillId="0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53" xfId="0" applyBorder="1" applyAlignment="1">
      <alignment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48" xfId="0" applyNumberFormat="1" applyFont="1" applyBorder="1" applyAlignment="1" applyProtection="1">
      <alignment horizontal="center" vertical="top" wrapText="1"/>
      <protection locked="0"/>
    </xf>
    <xf numFmtId="49" fontId="3" fillId="0" borderId="49" xfId="0" applyNumberFormat="1" applyFont="1" applyBorder="1" applyAlignment="1" applyProtection="1">
      <alignment horizontal="center" vertical="top" wrapText="1"/>
      <protection locked="0"/>
    </xf>
    <xf numFmtId="0" fontId="0" fillId="39" borderId="10" xfId="0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2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0" fillId="38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49" fontId="3" fillId="38" borderId="13" xfId="0" applyNumberFormat="1" applyFont="1" applyFill="1" applyBorder="1" applyAlignment="1" applyProtection="1">
      <alignment horizontal="left" vertical="top" wrapText="1"/>
      <protection locked="0"/>
    </xf>
    <xf numFmtId="49" fontId="3" fillId="38" borderId="48" xfId="0" applyNumberFormat="1" applyFont="1" applyFill="1" applyBorder="1" applyAlignment="1" applyProtection="1">
      <alignment horizontal="left" vertical="top" wrapText="1"/>
      <protection locked="0"/>
    </xf>
    <xf numFmtId="49" fontId="3" fillId="38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0" fillId="0" borderId="73" xfId="0" applyBorder="1" applyAlignment="1" applyProtection="1">
      <alignment horizontal="left" vertical="top" wrapText="1"/>
      <protection locked="0"/>
    </xf>
    <xf numFmtId="49" fontId="22" fillId="0" borderId="13" xfId="0" applyNumberFormat="1" applyFont="1" applyBorder="1" applyAlignment="1" applyProtection="1">
      <alignment horizontal="left" vertical="top" wrapText="1"/>
      <protection locked="0"/>
    </xf>
    <xf numFmtId="49" fontId="22" fillId="0" borderId="48" xfId="0" applyNumberFormat="1" applyFont="1" applyBorder="1" applyAlignment="1" applyProtection="1">
      <alignment horizontal="left" vertical="top" wrapText="1"/>
      <protection locked="0"/>
    </xf>
    <xf numFmtId="49" fontId="22" fillId="0" borderId="49" xfId="0" applyNumberFormat="1" applyFont="1" applyBorder="1" applyAlignment="1" applyProtection="1">
      <alignment horizontal="left" vertical="top" wrapText="1"/>
      <protection locked="0"/>
    </xf>
    <xf numFmtId="0" fontId="21" fillId="0" borderId="48" xfId="0" applyFont="1" applyBorder="1" applyAlignment="1" applyProtection="1">
      <alignment horizontal="left" vertical="top" wrapText="1"/>
      <protection locked="0"/>
    </xf>
    <xf numFmtId="0" fontId="21" fillId="0" borderId="49" xfId="0" applyFont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2" fontId="24" fillId="0" borderId="13" xfId="0" applyNumberFormat="1" applyFont="1" applyBorder="1" applyAlignment="1">
      <alignment horizontal="right"/>
    </xf>
    <xf numFmtId="182" fontId="24" fillId="0" borderId="49" xfId="0" applyNumberFormat="1" applyFont="1" applyBorder="1" applyAlignment="1">
      <alignment horizontal="right"/>
    </xf>
    <xf numFmtId="49" fontId="3" fillId="0" borderId="59" xfId="0" applyNumberFormat="1" applyFont="1" applyBorder="1" applyAlignment="1" applyProtection="1">
      <alignment horizontal="left" vertical="top" wrapText="1"/>
      <protection locked="0"/>
    </xf>
    <xf numFmtId="49" fontId="3" fillId="0" borderId="60" xfId="0" applyNumberFormat="1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74" xfId="0" applyFont="1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left" vertical="top" wrapText="1"/>
      <protection locked="0"/>
    </xf>
    <xf numFmtId="0" fontId="6" fillId="0" borderId="47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0" fontId="0" fillId="34" borderId="75" xfId="0" applyFill="1" applyBorder="1" applyAlignment="1">
      <alignment horizontal="left" vertical="top" wrapText="1"/>
    </xf>
    <xf numFmtId="0" fontId="0" fillId="34" borderId="74" xfId="0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6" fillId="34" borderId="74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34" borderId="26" xfId="0" applyFont="1" applyFill="1" applyBorder="1" applyAlignment="1">
      <alignment horizontal="left" vertical="top" wrapText="1"/>
    </xf>
    <xf numFmtId="0" fontId="0" fillId="34" borderId="64" xfId="0" applyFill="1" applyBorder="1" applyAlignment="1">
      <alignment horizontal="left" vertical="top" wrapText="1"/>
    </xf>
    <xf numFmtId="0" fontId="0" fillId="34" borderId="46" xfId="0" applyFill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  <protection/>
    </xf>
    <xf numFmtId="49" fontId="6" fillId="0" borderId="65" xfId="0" applyNumberFormat="1" applyFont="1" applyBorder="1" applyAlignment="1" applyProtection="1">
      <alignment horizontal="center" vertical="top" wrapText="1"/>
      <protection locked="0"/>
    </xf>
    <xf numFmtId="49" fontId="6" fillId="0" borderId="76" xfId="0" applyNumberFormat="1" applyFont="1" applyBorder="1" applyAlignment="1" applyProtection="1">
      <alignment horizontal="center" vertical="top" wrapText="1"/>
      <protection locked="0"/>
    </xf>
    <xf numFmtId="49" fontId="6" fillId="0" borderId="77" xfId="0" applyNumberFormat="1" applyFont="1" applyBorder="1" applyAlignment="1" applyProtection="1">
      <alignment horizontal="center" vertical="top" wrapText="1"/>
      <protection locked="0"/>
    </xf>
    <xf numFmtId="49" fontId="8" fillId="38" borderId="65" xfId="0" applyNumberFormat="1" applyFont="1" applyFill="1" applyBorder="1" applyAlignment="1" applyProtection="1">
      <alignment horizontal="left" vertical="top" wrapText="1"/>
      <protection locked="0"/>
    </xf>
    <xf numFmtId="49" fontId="8" fillId="38" borderId="76" xfId="0" applyNumberFormat="1" applyFont="1" applyFill="1" applyBorder="1" applyAlignment="1" applyProtection="1">
      <alignment horizontal="left" vertical="top" wrapText="1"/>
      <protection locked="0"/>
    </xf>
    <xf numFmtId="49" fontId="8" fillId="38" borderId="15" xfId="0" applyNumberFormat="1" applyFont="1" applyFill="1" applyBorder="1" applyAlignment="1" applyProtection="1">
      <alignment horizontal="left" vertical="top" wrapText="1"/>
      <protection locked="0"/>
    </xf>
    <xf numFmtId="49" fontId="8" fillId="0" borderId="65" xfId="0" applyNumberFormat="1" applyFont="1" applyBorder="1" applyAlignment="1" applyProtection="1">
      <alignment horizontal="left" vertical="top" wrapText="1"/>
      <protection locked="0"/>
    </xf>
    <xf numFmtId="49" fontId="8" fillId="0" borderId="76" xfId="0" applyNumberFormat="1" applyFont="1" applyBorder="1" applyAlignment="1" applyProtection="1">
      <alignment horizontal="left" vertical="top" wrapText="1"/>
      <protection locked="0"/>
    </xf>
    <xf numFmtId="49" fontId="8" fillId="0" borderId="77" xfId="0" applyNumberFormat="1" applyFont="1" applyBorder="1" applyAlignment="1" applyProtection="1">
      <alignment horizontal="left" vertical="top" wrapText="1"/>
      <protection locked="0"/>
    </xf>
    <xf numFmtId="49" fontId="8" fillId="0" borderId="65" xfId="0" applyNumberFormat="1" applyFont="1" applyBorder="1" applyAlignment="1" applyProtection="1">
      <alignment horizontal="center" vertical="top" wrapText="1"/>
      <protection locked="0"/>
    </xf>
    <xf numFmtId="49" fontId="8" fillId="0" borderId="76" xfId="0" applyNumberFormat="1" applyFont="1" applyBorder="1" applyAlignment="1" applyProtection="1">
      <alignment horizontal="center" vertical="top" wrapText="1"/>
      <protection locked="0"/>
    </xf>
    <xf numFmtId="49" fontId="8" fillId="0" borderId="77" xfId="0" applyNumberFormat="1" applyFont="1" applyBorder="1" applyAlignment="1" applyProtection="1">
      <alignment horizontal="center" vertical="top" wrapText="1"/>
      <protection locked="0"/>
    </xf>
    <xf numFmtId="1" fontId="7" fillId="0" borderId="45" xfId="0" applyNumberFormat="1" applyFont="1" applyBorder="1" applyAlignment="1" applyProtection="1">
      <alignment horizontal="center" vertical="top"/>
      <protection locked="0"/>
    </xf>
    <xf numFmtId="1" fontId="7" fillId="0" borderId="55" xfId="0" applyNumberFormat="1" applyFont="1" applyBorder="1" applyAlignment="1" applyProtection="1">
      <alignment horizontal="center" vertical="top"/>
      <protection locked="0"/>
    </xf>
    <xf numFmtId="1" fontId="7" fillId="0" borderId="56" xfId="0" applyNumberFormat="1" applyFont="1" applyBorder="1" applyAlignment="1" applyProtection="1">
      <alignment horizontal="center" vertical="top"/>
      <protection locked="0"/>
    </xf>
    <xf numFmtId="182" fontId="7" fillId="0" borderId="45" xfId="0" applyNumberFormat="1" applyFont="1" applyBorder="1" applyAlignment="1" applyProtection="1">
      <alignment horizontal="center" vertical="top"/>
      <protection locked="0"/>
    </xf>
    <xf numFmtId="182" fontId="7" fillId="0" borderId="55" xfId="0" applyNumberFormat="1" applyFont="1" applyBorder="1" applyAlignment="1" applyProtection="1">
      <alignment horizontal="center" vertical="top"/>
      <protection locked="0"/>
    </xf>
    <xf numFmtId="182" fontId="7" fillId="0" borderId="56" xfId="0" applyNumberFormat="1" applyFont="1" applyBorder="1" applyAlignment="1" applyProtection="1">
      <alignment horizontal="center" vertical="top"/>
      <protection locked="0"/>
    </xf>
    <xf numFmtId="182" fontId="16" fillId="0" borderId="45" xfId="0" applyNumberFormat="1" applyFont="1" applyBorder="1" applyAlignment="1">
      <alignment horizontal="center" vertical="top" wrapText="1"/>
    </xf>
    <xf numFmtId="182" fontId="16" fillId="0" borderId="55" xfId="0" applyNumberFormat="1" applyFont="1" applyBorder="1" applyAlignment="1">
      <alignment horizontal="center" vertical="top" wrapText="1"/>
    </xf>
    <xf numFmtId="182" fontId="16" fillId="0" borderId="56" xfId="0" applyNumberFormat="1" applyFont="1" applyBorder="1" applyAlignment="1">
      <alignment horizontal="center" vertical="top" wrapText="1"/>
    </xf>
    <xf numFmtId="49" fontId="6" fillId="38" borderId="78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79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35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65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76" xfId="0" applyNumberFormat="1" applyFont="1" applyFill="1" applyBorder="1" applyAlignment="1" applyProtection="1">
      <alignment horizontal="center" vertical="top" wrapText="1"/>
      <protection locked="0"/>
    </xf>
    <xf numFmtId="49" fontId="6" fillId="38" borderId="7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5" xfId="0" applyNumberFormat="1" applyFont="1" applyBorder="1" applyAlignment="1" applyProtection="1">
      <alignment horizontal="left" vertical="top" wrapText="1"/>
      <protection locked="0"/>
    </xf>
    <xf numFmtId="49" fontId="3" fillId="0" borderId="76" xfId="0" applyNumberFormat="1" applyFont="1" applyBorder="1" applyAlignment="1" applyProtection="1">
      <alignment horizontal="left" vertical="top" wrapText="1"/>
      <protection locked="0"/>
    </xf>
    <xf numFmtId="49" fontId="3" fillId="0" borderId="77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5" sqref="H5"/>
    </sheetView>
  </sheetViews>
  <sheetFormatPr defaultColWidth="9.140625" defaultRowHeight="15"/>
  <cols>
    <col min="1" max="1" width="36.7109375" style="0" customWidth="1"/>
    <col min="3" max="3" width="9.00390625" style="0" customWidth="1"/>
    <col min="5" max="5" width="10.140625" style="0" customWidth="1"/>
    <col min="6" max="6" width="9.7109375" style="0" customWidth="1"/>
    <col min="7" max="7" width="37.8515625" style="0" customWidth="1"/>
    <col min="8" max="8" width="15.57421875" style="0" customWidth="1"/>
    <col min="12" max="12" width="22.421875" style="0" customWidth="1"/>
    <col min="13" max="13" width="20.57421875" style="0" customWidth="1"/>
    <col min="14" max="14" width="33.8515625" style="0" customWidth="1"/>
  </cols>
  <sheetData>
    <row r="1" spans="1:2" s="25" customFormat="1" ht="18.75">
      <c r="A1" s="206" t="s">
        <v>138</v>
      </c>
      <c r="B1" s="71"/>
    </row>
    <row r="2" spans="1:15" s="25" customFormat="1" ht="20.25">
      <c r="A2" s="207"/>
      <c r="B2" s="73"/>
      <c r="C2" s="73"/>
      <c r="D2" s="73"/>
      <c r="E2" s="73"/>
      <c r="F2" s="73"/>
      <c r="G2" s="72" t="s">
        <v>137</v>
      </c>
      <c r="H2" s="73"/>
      <c r="I2" s="73"/>
      <c r="J2" s="73"/>
      <c r="K2" s="73"/>
      <c r="L2" s="73"/>
      <c r="M2" s="73"/>
      <c r="N2" s="73"/>
      <c r="O2" s="73"/>
    </row>
    <row r="3" spans="1:15" s="25" customFormat="1" ht="15">
      <c r="A3" s="207"/>
      <c r="B3" s="73"/>
      <c r="C3" s="73"/>
      <c r="D3" s="73"/>
      <c r="E3" s="73"/>
      <c r="F3" s="73"/>
      <c r="G3" s="20" t="s">
        <v>53</v>
      </c>
      <c r="H3" s="74">
        <v>6</v>
      </c>
      <c r="I3" s="73"/>
      <c r="J3" s="73"/>
      <c r="K3" s="73"/>
      <c r="L3" s="73"/>
      <c r="M3" s="73"/>
      <c r="N3" s="73"/>
      <c r="O3" s="73"/>
    </row>
    <row r="4" spans="1:15" s="25" customFormat="1" ht="15">
      <c r="A4" s="207"/>
      <c r="B4" s="73"/>
      <c r="C4" s="73"/>
      <c r="D4" s="73"/>
      <c r="E4" s="73"/>
      <c r="F4" s="73"/>
      <c r="G4" s="20" t="s">
        <v>54</v>
      </c>
      <c r="H4" s="74">
        <v>34</v>
      </c>
      <c r="I4" s="73"/>
      <c r="J4" s="73"/>
      <c r="K4" s="73"/>
      <c r="L4" s="73"/>
      <c r="M4" s="73"/>
      <c r="N4" s="73"/>
      <c r="O4" s="73"/>
    </row>
    <row r="5" spans="1:15" s="25" customFormat="1" ht="15">
      <c r="A5" s="207"/>
      <c r="B5" s="73"/>
      <c r="C5" s="73"/>
      <c r="D5" s="73"/>
      <c r="E5" s="73"/>
      <c r="F5" s="73"/>
      <c r="G5" s="20" t="s">
        <v>141</v>
      </c>
      <c r="H5" s="74" t="s">
        <v>111</v>
      </c>
      <c r="I5" s="73"/>
      <c r="J5" s="73"/>
      <c r="K5" s="73"/>
      <c r="L5" s="73"/>
      <c r="M5" s="73"/>
      <c r="N5" s="73"/>
      <c r="O5" s="73"/>
    </row>
    <row r="6" s="25" customFormat="1" ht="15.75" thickBot="1">
      <c r="A6" s="208"/>
    </row>
    <row r="7" spans="1:17" s="25" customFormat="1" ht="62.25" customHeight="1" thickBot="1">
      <c r="A7" s="209" t="s">
        <v>38</v>
      </c>
      <c r="B7" s="210" t="s">
        <v>92</v>
      </c>
      <c r="C7" s="211"/>
      <c r="D7" s="212" t="s">
        <v>36</v>
      </c>
      <c r="E7" s="218" t="s">
        <v>2</v>
      </c>
      <c r="F7" s="219"/>
      <c r="G7" s="219"/>
      <c r="H7" s="219"/>
      <c r="I7" s="219"/>
      <c r="J7" s="219"/>
      <c r="K7" s="219"/>
      <c r="L7" s="219"/>
      <c r="M7" s="220"/>
      <c r="N7" s="223" t="s">
        <v>3</v>
      </c>
      <c r="O7" s="224"/>
      <c r="P7" s="225"/>
      <c r="Q7" s="75"/>
    </row>
    <row r="8" spans="1:17" s="25" customFormat="1" ht="66.75" customHeight="1" thickBot="1">
      <c r="A8" s="209"/>
      <c r="B8" s="215" t="s">
        <v>108</v>
      </c>
      <c r="C8" s="215" t="s">
        <v>109</v>
      </c>
      <c r="D8" s="213"/>
      <c r="E8" s="226" t="s">
        <v>107</v>
      </c>
      <c r="F8" s="221"/>
      <c r="G8" s="227" t="s">
        <v>43</v>
      </c>
      <c r="H8" s="229" t="s">
        <v>49</v>
      </c>
      <c r="I8" s="222" t="s">
        <v>4</v>
      </c>
      <c r="J8" s="230" t="s">
        <v>5</v>
      </c>
      <c r="K8" s="230"/>
      <c r="L8" s="221" t="s">
        <v>95</v>
      </c>
      <c r="M8" s="222" t="s">
        <v>112</v>
      </c>
      <c r="N8" s="205" t="s">
        <v>47</v>
      </c>
      <c r="O8" s="217" t="s">
        <v>7</v>
      </c>
      <c r="P8" s="217"/>
      <c r="Q8" s="75"/>
    </row>
    <row r="9" spans="1:17" s="25" customFormat="1" ht="51" customHeight="1" thickBot="1">
      <c r="A9" s="209"/>
      <c r="B9" s="216"/>
      <c r="C9" s="216"/>
      <c r="D9" s="214"/>
      <c r="E9" s="141" t="s">
        <v>8</v>
      </c>
      <c r="F9" s="142" t="s">
        <v>9</v>
      </c>
      <c r="G9" s="228"/>
      <c r="H9" s="229"/>
      <c r="I9" s="222"/>
      <c r="J9" s="143" t="s">
        <v>94</v>
      </c>
      <c r="K9" s="144" t="s">
        <v>55</v>
      </c>
      <c r="L9" s="221"/>
      <c r="M9" s="222"/>
      <c r="N9" s="205"/>
      <c r="O9" s="153" t="s">
        <v>113</v>
      </c>
      <c r="P9" s="153" t="s">
        <v>100</v>
      </c>
      <c r="Q9" s="75"/>
    </row>
    <row r="10" spans="1:17" s="25" customFormat="1" ht="39.75" customHeight="1" thickBot="1">
      <c r="A10" s="76" t="s">
        <v>81</v>
      </c>
      <c r="B10" s="158">
        <v>2</v>
      </c>
      <c r="C10" s="158">
        <v>1</v>
      </c>
      <c r="D10" s="159">
        <f aca="true" t="shared" si="0" ref="D10:D30">B10+C10</f>
        <v>3</v>
      </c>
      <c r="E10" s="145">
        <v>2</v>
      </c>
      <c r="F10" s="146">
        <v>68</v>
      </c>
      <c r="G10" s="147" t="s">
        <v>114</v>
      </c>
      <c r="H10" s="148" t="s">
        <v>48</v>
      </c>
      <c r="I10" s="146" t="s">
        <v>39</v>
      </c>
      <c r="J10" s="146" t="s">
        <v>40</v>
      </c>
      <c r="K10" s="146" t="s">
        <v>41</v>
      </c>
      <c r="L10" s="147"/>
      <c r="M10" s="147"/>
      <c r="N10" s="154" t="s">
        <v>136</v>
      </c>
      <c r="O10" s="155" t="s">
        <v>42</v>
      </c>
      <c r="P10" s="155"/>
      <c r="Q10" s="24"/>
    </row>
    <row r="11" spans="1:17" s="25" customFormat="1" ht="19.5" thickBot="1">
      <c r="A11" s="77" t="s">
        <v>84</v>
      </c>
      <c r="B11" s="158">
        <v>3</v>
      </c>
      <c r="C11" s="158"/>
      <c r="D11" s="159">
        <f t="shared" si="0"/>
        <v>3</v>
      </c>
      <c r="E11" s="149"/>
      <c r="F11" s="150"/>
      <c r="G11" s="151"/>
      <c r="H11" s="152"/>
      <c r="I11" s="150"/>
      <c r="J11" s="150"/>
      <c r="K11" s="150"/>
      <c r="L11" s="151"/>
      <c r="M11" s="151"/>
      <c r="N11" s="156"/>
      <c r="O11" s="157"/>
      <c r="P11" s="157"/>
      <c r="Q11" s="24"/>
    </row>
    <row r="12" spans="1:17" s="25" customFormat="1" ht="21" customHeight="1" thickBot="1">
      <c r="A12" s="77" t="s">
        <v>82</v>
      </c>
      <c r="B12" s="158">
        <v>3</v>
      </c>
      <c r="C12" s="158"/>
      <c r="D12" s="159">
        <f t="shared" si="0"/>
        <v>3</v>
      </c>
      <c r="E12" s="149"/>
      <c r="F12" s="150"/>
      <c r="G12" s="151"/>
      <c r="H12" s="152"/>
      <c r="I12" s="150"/>
      <c r="J12" s="150"/>
      <c r="K12" s="150"/>
      <c r="L12" s="151"/>
      <c r="M12" s="151"/>
      <c r="N12" s="156"/>
      <c r="O12" s="157"/>
      <c r="P12" s="157"/>
      <c r="Q12" s="24"/>
    </row>
    <row r="13" spans="1:17" s="25" customFormat="1" ht="96" customHeight="1" thickBot="1">
      <c r="A13" s="77" t="s">
        <v>85</v>
      </c>
      <c r="B13" s="158">
        <v>5</v>
      </c>
      <c r="C13" s="158">
        <v>1</v>
      </c>
      <c r="D13" s="159">
        <f t="shared" si="0"/>
        <v>6</v>
      </c>
      <c r="E13" s="149" t="s">
        <v>93</v>
      </c>
      <c r="F13" s="150" t="s">
        <v>99</v>
      </c>
      <c r="G13" s="151" t="s">
        <v>117</v>
      </c>
      <c r="H13" s="152" t="s">
        <v>48</v>
      </c>
      <c r="I13" s="150" t="s">
        <v>50</v>
      </c>
      <c r="J13" s="150" t="s">
        <v>41</v>
      </c>
      <c r="K13" s="150" t="s">
        <v>41</v>
      </c>
      <c r="L13" s="151"/>
      <c r="M13" s="151"/>
      <c r="N13" s="156" t="s">
        <v>116</v>
      </c>
      <c r="O13" s="157"/>
      <c r="P13" s="157" t="s">
        <v>115</v>
      </c>
      <c r="Q13" s="24"/>
    </row>
    <row r="14" spans="1:17" s="25" customFormat="1" ht="19.5" thickBot="1">
      <c r="A14" s="77" t="s">
        <v>15</v>
      </c>
      <c r="B14" s="158">
        <v>2</v>
      </c>
      <c r="C14" s="158"/>
      <c r="D14" s="159">
        <f t="shared" si="0"/>
        <v>2</v>
      </c>
      <c r="E14" s="149"/>
      <c r="F14" s="150"/>
      <c r="G14" s="151"/>
      <c r="H14" s="152"/>
      <c r="I14" s="150"/>
      <c r="J14" s="150"/>
      <c r="K14" s="150"/>
      <c r="L14" s="151"/>
      <c r="M14" s="151"/>
      <c r="N14" s="156"/>
      <c r="O14" s="157"/>
      <c r="P14" s="157"/>
      <c r="Q14" s="24"/>
    </row>
    <row r="15" spans="1:17" s="25" customFormat="1" ht="19.5" thickBot="1">
      <c r="A15" s="77" t="s">
        <v>86</v>
      </c>
      <c r="B15" s="158">
        <v>2</v>
      </c>
      <c r="C15" s="158">
        <v>1</v>
      </c>
      <c r="D15" s="159">
        <f t="shared" si="0"/>
        <v>3</v>
      </c>
      <c r="E15" s="149"/>
      <c r="F15" s="150"/>
      <c r="G15" s="151"/>
      <c r="H15" s="152"/>
      <c r="I15" s="150"/>
      <c r="J15" s="150"/>
      <c r="K15" s="150"/>
      <c r="L15" s="151"/>
      <c r="M15" s="151"/>
      <c r="N15" s="156"/>
      <c r="O15" s="157"/>
      <c r="P15" s="157"/>
      <c r="Q15" s="24"/>
    </row>
    <row r="16" spans="1:17" s="25" customFormat="1" ht="40.5" customHeight="1" thickBot="1">
      <c r="A16" s="77" t="s">
        <v>79</v>
      </c>
      <c r="B16" s="158">
        <v>1</v>
      </c>
      <c r="C16" s="158"/>
      <c r="D16" s="159">
        <f t="shared" si="0"/>
        <v>1</v>
      </c>
      <c r="E16" s="149"/>
      <c r="F16" s="150"/>
      <c r="G16" s="151"/>
      <c r="H16" s="152"/>
      <c r="I16" s="150"/>
      <c r="J16" s="150"/>
      <c r="K16" s="150"/>
      <c r="L16" s="151"/>
      <c r="M16" s="151"/>
      <c r="N16" s="156"/>
      <c r="O16" s="157"/>
      <c r="P16" s="157"/>
      <c r="Q16" s="24"/>
    </row>
    <row r="17" spans="1:17" s="25" customFormat="1" ht="19.5" customHeight="1" thickBot="1">
      <c r="A17" s="77" t="s">
        <v>87</v>
      </c>
      <c r="B17" s="158">
        <v>2</v>
      </c>
      <c r="C17" s="158"/>
      <c r="D17" s="159">
        <f t="shared" si="0"/>
        <v>2</v>
      </c>
      <c r="E17" s="149"/>
      <c r="F17" s="150"/>
      <c r="G17" s="151"/>
      <c r="H17" s="152"/>
      <c r="I17" s="150"/>
      <c r="J17" s="150"/>
      <c r="K17" s="150"/>
      <c r="L17" s="151"/>
      <c r="M17" s="151"/>
      <c r="N17" s="156"/>
      <c r="O17" s="157"/>
      <c r="P17" s="157"/>
      <c r="Q17" s="24"/>
    </row>
    <row r="18" spans="1:17" s="25" customFormat="1" ht="19.5" thickBot="1">
      <c r="A18" s="77" t="s">
        <v>88</v>
      </c>
      <c r="B18" s="158">
        <v>2</v>
      </c>
      <c r="C18" s="158"/>
      <c r="D18" s="159">
        <f t="shared" si="0"/>
        <v>2</v>
      </c>
      <c r="E18" s="149"/>
      <c r="F18" s="150"/>
      <c r="G18" s="151"/>
      <c r="H18" s="152"/>
      <c r="I18" s="150"/>
      <c r="J18" s="150"/>
      <c r="K18" s="150"/>
      <c r="L18" s="151"/>
      <c r="M18" s="151"/>
      <c r="N18" s="156"/>
      <c r="O18" s="157"/>
      <c r="P18" s="157"/>
      <c r="Q18" s="24"/>
    </row>
    <row r="19" spans="1:17" s="25" customFormat="1" ht="19.5" thickBot="1">
      <c r="A19" s="77" t="s">
        <v>89</v>
      </c>
      <c r="B19" s="158">
        <v>2</v>
      </c>
      <c r="C19" s="158"/>
      <c r="D19" s="159">
        <f t="shared" si="0"/>
        <v>2</v>
      </c>
      <c r="E19" s="149"/>
      <c r="F19" s="150"/>
      <c r="G19" s="151"/>
      <c r="H19" s="152"/>
      <c r="I19" s="150"/>
      <c r="J19" s="150"/>
      <c r="K19" s="150"/>
      <c r="L19" s="151"/>
      <c r="M19" s="151"/>
      <c r="N19" s="156"/>
      <c r="O19" s="157"/>
      <c r="P19" s="157"/>
      <c r="Q19" s="24"/>
    </row>
    <row r="20" spans="1:17" s="25" customFormat="1" ht="19.5" thickBot="1">
      <c r="A20" s="77" t="s">
        <v>90</v>
      </c>
      <c r="B20" s="158">
        <v>2</v>
      </c>
      <c r="C20" s="158"/>
      <c r="D20" s="159">
        <f t="shared" si="0"/>
        <v>2</v>
      </c>
      <c r="E20" s="149"/>
      <c r="F20" s="150"/>
      <c r="G20" s="151"/>
      <c r="H20" s="152"/>
      <c r="I20" s="150"/>
      <c r="J20" s="150"/>
      <c r="K20" s="150"/>
      <c r="L20" s="151"/>
      <c r="M20" s="151"/>
      <c r="N20" s="156"/>
      <c r="O20" s="157"/>
      <c r="P20" s="157"/>
      <c r="Q20" s="24"/>
    </row>
    <row r="21" spans="1:17" s="25" customFormat="1" ht="19.5" thickBot="1">
      <c r="A21" s="77" t="s">
        <v>78</v>
      </c>
      <c r="B21" s="158">
        <v>0</v>
      </c>
      <c r="C21" s="158"/>
      <c r="D21" s="159">
        <f t="shared" si="0"/>
        <v>0</v>
      </c>
      <c r="E21" s="149"/>
      <c r="F21" s="150"/>
      <c r="G21" s="151"/>
      <c r="H21" s="152"/>
      <c r="I21" s="150"/>
      <c r="J21" s="150"/>
      <c r="K21" s="150"/>
      <c r="L21" s="151"/>
      <c r="M21" s="151"/>
      <c r="N21" s="156"/>
      <c r="O21" s="157"/>
      <c r="P21" s="157"/>
      <c r="Q21" s="24"/>
    </row>
    <row r="22" spans="1:17" s="25" customFormat="1" ht="19.5" thickBot="1">
      <c r="A22" s="77" t="s">
        <v>26</v>
      </c>
      <c r="B22" s="158">
        <v>0</v>
      </c>
      <c r="C22" s="158"/>
      <c r="D22" s="159">
        <f t="shared" si="0"/>
        <v>0</v>
      </c>
      <c r="E22" s="149"/>
      <c r="F22" s="150"/>
      <c r="G22" s="151"/>
      <c r="H22" s="152"/>
      <c r="I22" s="150"/>
      <c r="J22" s="150"/>
      <c r="K22" s="150"/>
      <c r="L22" s="151"/>
      <c r="M22" s="151"/>
      <c r="N22" s="156"/>
      <c r="O22" s="157"/>
      <c r="P22" s="157"/>
      <c r="Q22" s="24"/>
    </row>
    <row r="23" spans="1:17" s="25" customFormat="1" ht="19.5" thickBot="1">
      <c r="A23" s="77" t="s">
        <v>27</v>
      </c>
      <c r="B23" s="158">
        <v>0</v>
      </c>
      <c r="C23" s="158"/>
      <c r="D23" s="159">
        <f t="shared" si="0"/>
        <v>0</v>
      </c>
      <c r="E23" s="149"/>
      <c r="F23" s="150"/>
      <c r="G23" s="151"/>
      <c r="H23" s="152"/>
      <c r="I23" s="150"/>
      <c r="J23" s="150"/>
      <c r="K23" s="150"/>
      <c r="L23" s="151"/>
      <c r="M23" s="151"/>
      <c r="N23" s="156"/>
      <c r="O23" s="157"/>
      <c r="P23" s="157"/>
      <c r="Q23" s="24"/>
    </row>
    <row r="24" spans="1:17" s="25" customFormat="1" ht="19.5" thickBot="1">
      <c r="A24" s="77" t="s">
        <v>91</v>
      </c>
      <c r="B24" s="158">
        <v>0</v>
      </c>
      <c r="C24" s="158"/>
      <c r="D24" s="159">
        <f t="shared" si="0"/>
        <v>0</v>
      </c>
      <c r="E24" s="149"/>
      <c r="F24" s="150"/>
      <c r="G24" s="151"/>
      <c r="H24" s="152"/>
      <c r="I24" s="150"/>
      <c r="J24" s="150"/>
      <c r="K24" s="150"/>
      <c r="L24" s="151"/>
      <c r="M24" s="151"/>
      <c r="N24" s="156"/>
      <c r="O24" s="157"/>
      <c r="P24" s="157"/>
      <c r="Q24" s="24"/>
    </row>
    <row r="25" spans="1:17" s="25" customFormat="1" ht="20.25" customHeight="1" thickBot="1">
      <c r="A25" s="77" t="s">
        <v>80</v>
      </c>
      <c r="B25" s="158">
        <v>1</v>
      </c>
      <c r="C25" s="158"/>
      <c r="D25" s="159">
        <f t="shared" si="0"/>
        <v>1</v>
      </c>
      <c r="E25" s="149"/>
      <c r="F25" s="150"/>
      <c r="G25" s="151"/>
      <c r="H25" s="152"/>
      <c r="I25" s="150"/>
      <c r="J25" s="150"/>
      <c r="K25" s="150"/>
      <c r="L25" s="151"/>
      <c r="M25" s="151"/>
      <c r="N25" s="156"/>
      <c r="O25" s="157"/>
      <c r="P25" s="157"/>
      <c r="Q25" s="24"/>
    </row>
    <row r="26" spans="1:17" s="25" customFormat="1" ht="19.5" thickBot="1">
      <c r="A26" s="77" t="s">
        <v>83</v>
      </c>
      <c r="B26" s="158">
        <v>3</v>
      </c>
      <c r="C26" s="158"/>
      <c r="D26" s="159">
        <f t="shared" si="0"/>
        <v>3</v>
      </c>
      <c r="E26" s="149"/>
      <c r="F26" s="150"/>
      <c r="G26" s="151"/>
      <c r="H26" s="152"/>
      <c r="I26" s="150"/>
      <c r="J26" s="150"/>
      <c r="K26" s="150"/>
      <c r="L26" s="151"/>
      <c r="M26" s="151"/>
      <c r="N26" s="156"/>
      <c r="O26" s="157"/>
      <c r="P26" s="157"/>
      <c r="Q26" s="24"/>
    </row>
    <row r="27" spans="1:17" s="25" customFormat="1" ht="19.5" thickBot="1">
      <c r="A27" s="77"/>
      <c r="B27" s="158"/>
      <c r="C27" s="158"/>
      <c r="D27" s="159">
        <f t="shared" si="0"/>
        <v>0</v>
      </c>
      <c r="E27" s="149"/>
      <c r="F27" s="150"/>
      <c r="G27" s="151"/>
      <c r="H27" s="152"/>
      <c r="I27" s="150"/>
      <c r="J27" s="150"/>
      <c r="K27" s="150"/>
      <c r="L27" s="151"/>
      <c r="M27" s="151"/>
      <c r="N27" s="156"/>
      <c r="O27" s="157"/>
      <c r="P27" s="157"/>
      <c r="Q27" s="24"/>
    </row>
    <row r="28" spans="1:17" s="25" customFormat="1" ht="19.5" thickBot="1">
      <c r="A28" s="77"/>
      <c r="B28" s="158"/>
      <c r="C28" s="158"/>
      <c r="D28" s="159">
        <f t="shared" si="0"/>
        <v>0</v>
      </c>
      <c r="E28" s="149"/>
      <c r="F28" s="150"/>
      <c r="G28" s="151"/>
      <c r="H28" s="152"/>
      <c r="I28" s="150"/>
      <c r="J28" s="150"/>
      <c r="K28" s="150"/>
      <c r="L28" s="151"/>
      <c r="M28" s="151"/>
      <c r="N28" s="156"/>
      <c r="O28" s="157"/>
      <c r="P28" s="157"/>
      <c r="Q28" s="24"/>
    </row>
    <row r="29" spans="1:17" s="25" customFormat="1" ht="19.5" thickBot="1">
      <c r="A29" s="77"/>
      <c r="B29" s="158"/>
      <c r="C29" s="158"/>
      <c r="D29" s="159">
        <f t="shared" si="0"/>
        <v>0</v>
      </c>
      <c r="E29" s="149"/>
      <c r="F29" s="150"/>
      <c r="G29" s="151"/>
      <c r="H29" s="152"/>
      <c r="I29" s="150"/>
      <c r="J29" s="150"/>
      <c r="K29" s="150"/>
      <c r="L29" s="151"/>
      <c r="M29" s="151"/>
      <c r="N29" s="156"/>
      <c r="O29" s="157"/>
      <c r="P29" s="157"/>
      <c r="Q29" s="24"/>
    </row>
    <row r="30" spans="1:17" s="25" customFormat="1" ht="19.5" thickBot="1">
      <c r="A30" s="77"/>
      <c r="B30" s="158"/>
      <c r="C30" s="158"/>
      <c r="D30" s="159">
        <f t="shared" si="0"/>
        <v>0</v>
      </c>
      <c r="E30" s="149"/>
      <c r="F30" s="150"/>
      <c r="G30" s="151"/>
      <c r="H30" s="152"/>
      <c r="I30" s="150"/>
      <c r="J30" s="150"/>
      <c r="K30" s="150"/>
      <c r="L30" s="151"/>
      <c r="M30" s="151"/>
      <c r="N30" s="156"/>
      <c r="O30" s="157"/>
      <c r="P30" s="157"/>
      <c r="Q30" s="24"/>
    </row>
    <row r="31" spans="1:17" s="25" customFormat="1" ht="29.25" customHeight="1" thickBot="1">
      <c r="A31" s="135" t="s">
        <v>110</v>
      </c>
      <c r="B31" s="158"/>
      <c r="C31" s="158"/>
      <c r="D31" s="159"/>
      <c r="E31" s="149"/>
      <c r="F31" s="150"/>
      <c r="G31" s="151"/>
      <c r="H31" s="152"/>
      <c r="I31" s="150"/>
      <c r="J31" s="150"/>
      <c r="K31" s="150"/>
      <c r="L31" s="151"/>
      <c r="M31" s="151"/>
      <c r="N31" s="156"/>
      <c r="O31" s="157"/>
      <c r="P31" s="157"/>
      <c r="Q31" s="24"/>
    </row>
    <row r="32" spans="1:17" s="25" customFormat="1" ht="18.75" customHeight="1" thickBot="1">
      <c r="A32" s="77" t="s">
        <v>37</v>
      </c>
      <c r="B32" s="158"/>
      <c r="C32" s="158">
        <v>2</v>
      </c>
      <c r="D32" s="159">
        <f aca="true" t="shared" si="1" ref="D32:D39">C32</f>
        <v>2</v>
      </c>
      <c r="E32" s="149"/>
      <c r="F32" s="150"/>
      <c r="G32" s="151"/>
      <c r="H32" s="152"/>
      <c r="I32" s="150"/>
      <c r="J32" s="150"/>
      <c r="K32" s="150"/>
      <c r="L32" s="151"/>
      <c r="M32" s="151"/>
      <c r="N32" s="156"/>
      <c r="O32" s="157"/>
      <c r="P32" s="157"/>
      <c r="Q32" s="24"/>
    </row>
    <row r="33" spans="1:17" s="25" customFormat="1" ht="18.75" customHeight="1" thickBot="1">
      <c r="A33" s="77" t="s">
        <v>35</v>
      </c>
      <c r="B33" s="158"/>
      <c r="C33" s="158">
        <v>0.5</v>
      </c>
      <c r="D33" s="159">
        <f t="shared" si="1"/>
        <v>0.5</v>
      </c>
      <c r="E33" s="149"/>
      <c r="F33" s="150"/>
      <c r="G33" s="151"/>
      <c r="H33" s="152"/>
      <c r="I33" s="150"/>
      <c r="J33" s="150"/>
      <c r="K33" s="150"/>
      <c r="L33" s="151"/>
      <c r="M33" s="151"/>
      <c r="N33" s="156"/>
      <c r="O33" s="157"/>
      <c r="P33" s="157"/>
      <c r="Q33" s="24"/>
    </row>
    <row r="34" spans="1:17" s="25" customFormat="1" ht="18.75" customHeight="1" thickBot="1">
      <c r="A34" s="77" t="s">
        <v>34</v>
      </c>
      <c r="B34" s="158"/>
      <c r="C34" s="158">
        <v>0.5</v>
      </c>
      <c r="D34" s="159">
        <f t="shared" si="1"/>
        <v>0.5</v>
      </c>
      <c r="E34" s="149"/>
      <c r="F34" s="150"/>
      <c r="G34" s="151"/>
      <c r="H34" s="152"/>
      <c r="I34" s="150"/>
      <c r="J34" s="150"/>
      <c r="K34" s="150"/>
      <c r="L34" s="151"/>
      <c r="M34" s="151"/>
      <c r="N34" s="156"/>
      <c r="O34" s="157"/>
      <c r="P34" s="157"/>
      <c r="Q34" s="24"/>
    </row>
    <row r="35" spans="1:17" s="25" customFormat="1" ht="19.5" thickBot="1">
      <c r="A35" s="78"/>
      <c r="B35" s="158"/>
      <c r="C35" s="158"/>
      <c r="D35" s="159">
        <f t="shared" si="1"/>
        <v>0</v>
      </c>
      <c r="E35" s="149"/>
      <c r="F35" s="150"/>
      <c r="G35" s="151"/>
      <c r="H35" s="152"/>
      <c r="I35" s="150"/>
      <c r="J35" s="150"/>
      <c r="K35" s="150"/>
      <c r="L35" s="151"/>
      <c r="M35" s="151"/>
      <c r="N35" s="156"/>
      <c r="O35" s="157"/>
      <c r="P35" s="157"/>
      <c r="Q35" s="24"/>
    </row>
    <row r="36" spans="1:17" s="25" customFormat="1" ht="19.5" thickBot="1">
      <c r="A36" s="78"/>
      <c r="B36" s="158"/>
      <c r="C36" s="158"/>
      <c r="D36" s="159">
        <f t="shared" si="1"/>
        <v>0</v>
      </c>
      <c r="E36" s="149"/>
      <c r="F36" s="150"/>
      <c r="G36" s="151"/>
      <c r="H36" s="152"/>
      <c r="I36" s="150"/>
      <c r="J36" s="150"/>
      <c r="K36" s="150"/>
      <c r="L36" s="151"/>
      <c r="M36" s="151"/>
      <c r="N36" s="156"/>
      <c r="O36" s="157"/>
      <c r="P36" s="157"/>
      <c r="Q36" s="24"/>
    </row>
    <row r="37" spans="1:17" s="25" customFormat="1" ht="19.5" thickBot="1">
      <c r="A37" s="77"/>
      <c r="B37" s="158"/>
      <c r="C37" s="158"/>
      <c r="D37" s="159">
        <f t="shared" si="1"/>
        <v>0</v>
      </c>
      <c r="E37" s="149"/>
      <c r="F37" s="150"/>
      <c r="G37" s="151"/>
      <c r="H37" s="152"/>
      <c r="I37" s="150"/>
      <c r="J37" s="150"/>
      <c r="K37" s="150"/>
      <c r="L37" s="151"/>
      <c r="M37" s="151"/>
      <c r="N37" s="156"/>
      <c r="O37" s="157"/>
      <c r="P37" s="157"/>
      <c r="Q37" s="24"/>
    </row>
    <row r="38" spans="1:17" s="25" customFormat="1" ht="19.5" thickBot="1">
      <c r="A38" s="77"/>
      <c r="B38" s="158"/>
      <c r="C38" s="158"/>
      <c r="D38" s="159">
        <f t="shared" si="1"/>
        <v>0</v>
      </c>
      <c r="E38" s="149"/>
      <c r="F38" s="150"/>
      <c r="G38" s="151"/>
      <c r="H38" s="152"/>
      <c r="I38" s="150"/>
      <c r="J38" s="150"/>
      <c r="K38" s="150"/>
      <c r="L38" s="151"/>
      <c r="M38" s="151"/>
      <c r="N38" s="156"/>
      <c r="O38" s="157"/>
      <c r="P38" s="157"/>
      <c r="Q38" s="24"/>
    </row>
    <row r="39" spans="1:17" s="25" customFormat="1" ht="19.5" thickBot="1">
      <c r="A39" s="79"/>
      <c r="B39" s="158"/>
      <c r="C39" s="158"/>
      <c r="D39" s="159">
        <f t="shared" si="1"/>
        <v>0</v>
      </c>
      <c r="E39" s="149"/>
      <c r="F39" s="150"/>
      <c r="G39" s="151"/>
      <c r="H39" s="152"/>
      <c r="I39" s="150"/>
      <c r="J39" s="150"/>
      <c r="K39" s="150"/>
      <c r="L39" s="151"/>
      <c r="M39" s="151"/>
      <c r="N39" s="156"/>
      <c r="O39" s="157"/>
      <c r="P39" s="157"/>
      <c r="Q39" s="24"/>
    </row>
    <row r="40" spans="1:4" s="25" customFormat="1" ht="19.5" thickBot="1">
      <c r="A40" s="80" t="s">
        <v>33</v>
      </c>
      <c r="B40" s="127">
        <f>SUM(B10:B39)</f>
        <v>30</v>
      </c>
      <c r="C40" s="127">
        <f>SUM(C10:C39)</f>
        <v>6</v>
      </c>
      <c r="D40" s="127">
        <f>B40+C40</f>
        <v>36</v>
      </c>
    </row>
    <row r="41" spans="1:4" s="25" customFormat="1" ht="19.5" thickBot="1">
      <c r="A41" s="36" t="s">
        <v>51</v>
      </c>
      <c r="B41" s="81">
        <v>30</v>
      </c>
      <c r="C41" s="81">
        <v>3</v>
      </c>
      <c r="D41" s="81">
        <v>33</v>
      </c>
    </row>
    <row r="42" spans="1:4" s="25" customFormat="1" ht="18.75" customHeight="1" thickBot="1">
      <c r="A42" s="36" t="s">
        <v>52</v>
      </c>
      <c r="B42" s="81">
        <v>32</v>
      </c>
      <c r="C42" s="81">
        <v>4</v>
      </c>
      <c r="D42" s="81">
        <v>36</v>
      </c>
    </row>
  </sheetData>
  <sheetProtection/>
  <mergeCells count="17">
    <mergeCell ref="O8:P8"/>
    <mergeCell ref="E7:M7"/>
    <mergeCell ref="L8:L9"/>
    <mergeCell ref="M8:M9"/>
    <mergeCell ref="N7:P7"/>
    <mergeCell ref="E8:F8"/>
    <mergeCell ref="G8:G9"/>
    <mergeCell ref="H8:H9"/>
    <mergeCell ref="I8:I9"/>
    <mergeCell ref="J8:K8"/>
    <mergeCell ref="N8:N9"/>
    <mergeCell ref="A1:A6"/>
    <mergeCell ref="A7:A9"/>
    <mergeCell ref="B7:C7"/>
    <mergeCell ref="D7:D9"/>
    <mergeCell ref="B8:B9"/>
    <mergeCell ref="C8:C9"/>
  </mergeCells>
  <printOptions/>
  <pageMargins left="0.15748031496062992" right="0.15748031496062992" top="0.31496062992125984" bottom="0.2362204724409449" header="0.31496062992125984" footer="0.2755905511811024"/>
  <pageSetup fitToHeight="5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5" zoomScaleNormal="75"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6" sqref="O16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314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3" ht="1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3" ht="15">
      <c r="A5" s="6"/>
      <c r="B5" s="6"/>
      <c r="C5" s="6"/>
      <c r="D5" s="6"/>
      <c r="E5" s="6"/>
      <c r="F5" s="6"/>
      <c r="G5" s="20" t="s">
        <v>143</v>
      </c>
      <c r="H5" s="19" t="s">
        <v>144</v>
      </c>
      <c r="I5" s="18"/>
      <c r="J5" s="18"/>
      <c r="K5" s="18"/>
      <c r="L5" s="18"/>
      <c r="M5" s="18"/>
    </row>
    <row r="6" ht="15.75" thickBot="1"/>
    <row r="7" spans="1:18" ht="65.25" customHeight="1" thickBot="1">
      <c r="A7" s="328" t="s">
        <v>0</v>
      </c>
      <c r="B7" s="331" t="s">
        <v>1</v>
      </c>
      <c r="C7" s="294" t="s">
        <v>92</v>
      </c>
      <c r="D7" s="294"/>
      <c r="E7" s="334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329"/>
      <c r="B8" s="332"/>
      <c r="C8" s="242" t="s">
        <v>108</v>
      </c>
      <c r="D8" s="242" t="s">
        <v>109</v>
      </c>
      <c r="E8" s="335"/>
      <c r="F8" s="244" t="s">
        <v>118</v>
      </c>
      <c r="G8" s="245"/>
      <c r="H8" s="340" t="s">
        <v>43</v>
      </c>
      <c r="I8" s="342" t="s">
        <v>96</v>
      </c>
      <c r="J8" s="336" t="s">
        <v>4</v>
      </c>
      <c r="K8" s="292" t="s">
        <v>5</v>
      </c>
      <c r="L8" s="293"/>
      <c r="M8" s="344" t="s">
        <v>97</v>
      </c>
      <c r="N8" s="238" t="s">
        <v>112</v>
      </c>
      <c r="O8" s="344" t="s">
        <v>6</v>
      </c>
      <c r="P8" s="349" t="s">
        <v>7</v>
      </c>
      <c r="Q8" s="350"/>
      <c r="R8" s="1"/>
    </row>
    <row r="9" spans="1:18" ht="48.75" customHeight="1" thickBot="1">
      <c r="A9" s="330"/>
      <c r="B9" s="333"/>
      <c r="C9" s="243"/>
      <c r="D9" s="243"/>
      <c r="E9" s="335"/>
      <c r="F9" s="107" t="s">
        <v>8</v>
      </c>
      <c r="G9" s="108" t="s">
        <v>9</v>
      </c>
      <c r="H9" s="341"/>
      <c r="I9" s="343"/>
      <c r="J9" s="337"/>
      <c r="K9" s="106" t="s">
        <v>98</v>
      </c>
      <c r="L9" s="92" t="s">
        <v>55</v>
      </c>
      <c r="M9" s="345"/>
      <c r="N9" s="238"/>
      <c r="O9" s="345"/>
      <c r="P9" s="91" t="s">
        <v>113</v>
      </c>
      <c r="Q9" s="91" t="s">
        <v>100</v>
      </c>
      <c r="R9" s="1"/>
    </row>
    <row r="10" spans="1:18" ht="148.5" customHeight="1" thickBot="1">
      <c r="A10" s="266" t="s">
        <v>130</v>
      </c>
      <c r="B10" s="7" t="s">
        <v>10</v>
      </c>
      <c r="C10" s="13">
        <v>3</v>
      </c>
      <c r="D10" s="13">
        <v>0.5</v>
      </c>
      <c r="E10" s="9">
        <f aca="true" t="shared" si="0" ref="E10:E29">C10+D10</f>
        <v>3.5</v>
      </c>
      <c r="F10" s="96" t="s">
        <v>159</v>
      </c>
      <c r="G10" s="97" t="s">
        <v>169</v>
      </c>
      <c r="H10" s="27" t="s">
        <v>245</v>
      </c>
      <c r="I10" s="28" t="s">
        <v>48</v>
      </c>
      <c r="J10" s="14" t="s">
        <v>39</v>
      </c>
      <c r="K10" s="14" t="s">
        <v>42</v>
      </c>
      <c r="L10" s="15" t="s">
        <v>42</v>
      </c>
      <c r="M10" s="27" t="s">
        <v>419</v>
      </c>
      <c r="N10" s="27"/>
      <c r="O10" s="27" t="s">
        <v>444</v>
      </c>
      <c r="P10" s="15" t="s">
        <v>42</v>
      </c>
      <c r="Q10" s="15"/>
      <c r="R10" s="3"/>
    </row>
    <row r="11" spans="1:18" ht="77.25" thickBot="1">
      <c r="A11" s="267"/>
      <c r="B11" s="5" t="s">
        <v>11</v>
      </c>
      <c r="C11" s="13">
        <v>2</v>
      </c>
      <c r="D11" s="13"/>
      <c r="E11" s="9">
        <f t="shared" si="0"/>
        <v>2</v>
      </c>
      <c r="F11" s="98" t="s">
        <v>155</v>
      </c>
      <c r="G11" s="99" t="s">
        <v>180</v>
      </c>
      <c r="H11" s="30" t="s">
        <v>246</v>
      </c>
      <c r="I11" s="28" t="s">
        <v>48</v>
      </c>
      <c r="J11" s="15" t="s">
        <v>39</v>
      </c>
      <c r="K11" s="15" t="s">
        <v>41</v>
      </c>
      <c r="L11" s="15" t="s">
        <v>41</v>
      </c>
      <c r="M11" s="39"/>
      <c r="N11" s="30"/>
      <c r="O11" s="30" t="s">
        <v>206</v>
      </c>
      <c r="P11" s="15" t="s">
        <v>42</v>
      </c>
      <c r="Q11" s="15"/>
      <c r="R11" s="3"/>
    </row>
    <row r="12" spans="1:18" ht="64.5" thickBot="1">
      <c r="A12" s="137" t="s">
        <v>129</v>
      </c>
      <c r="B12" s="5" t="s">
        <v>12</v>
      </c>
      <c r="C12" s="13">
        <v>3</v>
      </c>
      <c r="D12" s="13"/>
      <c r="E12" s="9">
        <f t="shared" si="0"/>
        <v>3</v>
      </c>
      <c r="F12" s="98" t="s">
        <v>159</v>
      </c>
      <c r="G12" s="99" t="s">
        <v>169</v>
      </c>
      <c r="H12" s="30" t="s">
        <v>398</v>
      </c>
      <c r="I12" s="28" t="s">
        <v>48</v>
      </c>
      <c r="J12" s="15" t="s">
        <v>39</v>
      </c>
      <c r="K12" s="15" t="s">
        <v>41</v>
      </c>
      <c r="L12" s="15" t="s">
        <v>41</v>
      </c>
      <c r="M12" s="30"/>
      <c r="N12" s="30"/>
      <c r="O12" s="30" t="s">
        <v>209</v>
      </c>
      <c r="P12" s="15" t="s">
        <v>42</v>
      </c>
      <c r="Q12" s="15"/>
      <c r="R12" s="3"/>
    </row>
    <row r="13" spans="1:18" ht="95.25" customHeight="1" thickBot="1">
      <c r="A13" s="268" t="s">
        <v>13</v>
      </c>
      <c r="B13" s="5" t="s">
        <v>14</v>
      </c>
      <c r="C13" s="13">
        <v>5</v>
      </c>
      <c r="D13" s="13">
        <v>0.5</v>
      </c>
      <c r="E13" s="9">
        <f t="shared" si="0"/>
        <v>5.5</v>
      </c>
      <c r="F13" s="100" t="s">
        <v>161</v>
      </c>
      <c r="G13" s="99" t="s">
        <v>170</v>
      </c>
      <c r="H13" s="30" t="s">
        <v>449</v>
      </c>
      <c r="I13" s="28" t="s">
        <v>48</v>
      </c>
      <c r="J13" s="15" t="s">
        <v>39</v>
      </c>
      <c r="K13" s="15" t="s">
        <v>42</v>
      </c>
      <c r="L13" s="15" t="s">
        <v>42</v>
      </c>
      <c r="M13" s="165" t="s">
        <v>313</v>
      </c>
      <c r="N13" s="30"/>
      <c r="O13" s="30" t="s">
        <v>216</v>
      </c>
      <c r="P13" s="15" t="s">
        <v>42</v>
      </c>
      <c r="Q13" s="15"/>
      <c r="R13" s="3"/>
    </row>
    <row r="14" spans="1:18" ht="57" customHeight="1" thickBot="1">
      <c r="A14" s="268"/>
      <c r="B14" s="16" t="s">
        <v>15</v>
      </c>
      <c r="C14" s="13">
        <v>1</v>
      </c>
      <c r="D14" s="13"/>
      <c r="E14" s="9">
        <f t="shared" si="0"/>
        <v>1</v>
      </c>
      <c r="F14" s="98" t="s">
        <v>157</v>
      </c>
      <c r="G14" s="99" t="s">
        <v>171</v>
      </c>
      <c r="H14" s="30" t="s">
        <v>248</v>
      </c>
      <c r="I14" s="28" t="s">
        <v>48</v>
      </c>
      <c r="J14" s="15" t="s">
        <v>50</v>
      </c>
      <c r="K14" s="15" t="s">
        <v>41</v>
      </c>
      <c r="L14" s="15" t="s">
        <v>41</v>
      </c>
      <c r="M14" s="30"/>
      <c r="N14" s="30"/>
      <c r="O14" s="30" t="s">
        <v>217</v>
      </c>
      <c r="P14" s="15" t="s">
        <v>42</v>
      </c>
      <c r="Q14" s="15"/>
      <c r="R14" s="3"/>
    </row>
    <row r="15" spans="1:18" ht="141" thickBot="1">
      <c r="A15" s="268" t="s">
        <v>16</v>
      </c>
      <c r="B15" s="5" t="s">
        <v>17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170" t="s">
        <v>249</v>
      </c>
      <c r="I15" s="28" t="s">
        <v>48</v>
      </c>
      <c r="J15" s="15" t="s">
        <v>39</v>
      </c>
      <c r="K15" s="15" t="s">
        <v>41</v>
      </c>
      <c r="L15" s="15" t="s">
        <v>41</v>
      </c>
      <c r="M15" s="30"/>
      <c r="N15" s="30"/>
      <c r="O15" s="170" t="s">
        <v>211</v>
      </c>
      <c r="P15" s="15" t="s">
        <v>42</v>
      </c>
      <c r="Q15" s="15"/>
      <c r="R15" s="3"/>
    </row>
    <row r="16" spans="1:18" ht="90" thickBot="1">
      <c r="A16" s="268"/>
      <c r="B16" s="5" t="s">
        <v>18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171</v>
      </c>
      <c r="H16" s="30" t="s">
        <v>452</v>
      </c>
      <c r="I16" s="28" t="s">
        <v>167</v>
      </c>
      <c r="J16" s="15" t="s">
        <v>39</v>
      </c>
      <c r="K16" s="15" t="s">
        <v>41</v>
      </c>
      <c r="L16" s="15" t="s">
        <v>41</v>
      </c>
      <c r="M16" s="30"/>
      <c r="N16" s="30"/>
      <c r="O16" s="30" t="s">
        <v>453</v>
      </c>
      <c r="P16" s="15" t="s">
        <v>42</v>
      </c>
      <c r="Q16" s="15"/>
      <c r="R16" s="3"/>
    </row>
    <row r="17" spans="1:18" ht="84" customHeight="1" thickBot="1">
      <c r="A17" s="268"/>
      <c r="B17" s="5" t="s">
        <v>19</v>
      </c>
      <c r="C17" s="13">
        <v>2</v>
      </c>
      <c r="D17" s="13"/>
      <c r="E17" s="9">
        <f t="shared" si="0"/>
        <v>2</v>
      </c>
      <c r="F17" s="98" t="s">
        <v>155</v>
      </c>
      <c r="G17" s="99" t="s">
        <v>180</v>
      </c>
      <c r="H17" s="30" t="s">
        <v>393</v>
      </c>
      <c r="I17" s="28" t="s">
        <v>48</v>
      </c>
      <c r="J17" s="15" t="s">
        <v>39</v>
      </c>
      <c r="K17" s="15" t="s">
        <v>41</v>
      </c>
      <c r="L17" s="15" t="s">
        <v>41</v>
      </c>
      <c r="M17" s="30"/>
      <c r="N17" s="30"/>
      <c r="O17" s="30" t="s">
        <v>214</v>
      </c>
      <c r="P17" s="15"/>
      <c r="Q17" s="15" t="s">
        <v>42</v>
      </c>
      <c r="R17" s="3"/>
    </row>
    <row r="18" spans="1:18" ht="70.5" customHeight="1" thickBot="1">
      <c r="A18" s="268" t="s">
        <v>21</v>
      </c>
      <c r="B18" s="5" t="s">
        <v>22</v>
      </c>
      <c r="C18" s="13">
        <v>2</v>
      </c>
      <c r="D18" s="13"/>
      <c r="E18" s="9">
        <f t="shared" si="0"/>
        <v>2</v>
      </c>
      <c r="F18" s="98" t="s">
        <v>155</v>
      </c>
      <c r="G18" s="99" t="s">
        <v>180</v>
      </c>
      <c r="H18" s="30" t="s">
        <v>254</v>
      </c>
      <c r="I18" s="28" t="s">
        <v>48</v>
      </c>
      <c r="J18" s="15" t="s">
        <v>50</v>
      </c>
      <c r="K18" s="15" t="s">
        <v>41</v>
      </c>
      <c r="L18" s="15" t="s">
        <v>41</v>
      </c>
      <c r="M18" s="30"/>
      <c r="N18" s="30"/>
      <c r="O18" s="30" t="s">
        <v>218</v>
      </c>
      <c r="P18" s="15" t="s">
        <v>42</v>
      </c>
      <c r="Q18" s="15"/>
      <c r="R18" s="3"/>
    </row>
    <row r="19" spans="1:18" ht="68.25" customHeight="1" thickBot="1">
      <c r="A19" s="268"/>
      <c r="B19" s="5" t="s">
        <v>23</v>
      </c>
      <c r="C19" s="13">
        <v>2</v>
      </c>
      <c r="D19" s="13"/>
      <c r="E19" s="9">
        <f t="shared" si="0"/>
        <v>2</v>
      </c>
      <c r="F19" s="98" t="s">
        <v>155</v>
      </c>
      <c r="G19" s="99" t="s">
        <v>180</v>
      </c>
      <c r="H19" s="30" t="s">
        <v>395</v>
      </c>
      <c r="I19" s="28" t="s">
        <v>48</v>
      </c>
      <c r="J19" s="15" t="s">
        <v>182</v>
      </c>
      <c r="K19" s="15" t="s">
        <v>41</v>
      </c>
      <c r="L19" s="15" t="s">
        <v>41</v>
      </c>
      <c r="M19" s="30"/>
      <c r="N19" s="30"/>
      <c r="O19" s="30" t="s">
        <v>222</v>
      </c>
      <c r="P19" s="15" t="s">
        <v>42</v>
      </c>
      <c r="Q19" s="15"/>
      <c r="R19" s="3"/>
    </row>
    <row r="20" spans="1:18" ht="77.25" thickBot="1">
      <c r="A20" s="268"/>
      <c r="B20" s="5" t="s">
        <v>24</v>
      </c>
      <c r="C20" s="13">
        <v>2</v>
      </c>
      <c r="D20" s="13"/>
      <c r="E20" s="9">
        <f t="shared" si="0"/>
        <v>2</v>
      </c>
      <c r="F20" s="98" t="s">
        <v>155</v>
      </c>
      <c r="G20" s="99" t="s">
        <v>180</v>
      </c>
      <c r="H20" s="30" t="s">
        <v>394</v>
      </c>
      <c r="I20" s="28" t="s">
        <v>48</v>
      </c>
      <c r="J20" s="15" t="s">
        <v>39</v>
      </c>
      <c r="K20" s="15" t="s">
        <v>41</v>
      </c>
      <c r="L20" s="15" t="s">
        <v>41</v>
      </c>
      <c r="M20" s="30"/>
      <c r="N20" s="30"/>
      <c r="O20" s="30" t="s">
        <v>221</v>
      </c>
      <c r="P20" s="15" t="s">
        <v>42</v>
      </c>
      <c r="Q20" s="15"/>
      <c r="R20" s="3"/>
    </row>
    <row r="21" spans="1:18" ht="19.5" thickBot="1">
      <c r="A21" s="268" t="s">
        <v>25</v>
      </c>
      <c r="B21" s="5" t="s">
        <v>26</v>
      </c>
      <c r="C21" s="13"/>
      <c r="D21" s="13"/>
      <c r="E21" s="9">
        <f t="shared" si="0"/>
        <v>0</v>
      </c>
      <c r="F21" s="98"/>
      <c r="G21" s="9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51.75" thickBot="1">
      <c r="A22" s="268"/>
      <c r="B22" s="5" t="s">
        <v>31</v>
      </c>
      <c r="C22" s="13">
        <v>1</v>
      </c>
      <c r="D22" s="13"/>
      <c r="E22" s="9">
        <f>C22+D22</f>
        <v>1</v>
      </c>
      <c r="F22" s="98" t="s">
        <v>157</v>
      </c>
      <c r="G22" s="99" t="s">
        <v>165</v>
      </c>
      <c r="H22" s="30" t="s">
        <v>251</v>
      </c>
      <c r="I22" s="31" t="s">
        <v>48</v>
      </c>
      <c r="J22" s="15" t="s">
        <v>175</v>
      </c>
      <c r="K22" s="15" t="s">
        <v>41</v>
      </c>
      <c r="L22" s="15" t="s">
        <v>41</v>
      </c>
      <c r="M22" s="30"/>
      <c r="N22" s="30"/>
      <c r="O22" s="30" t="s">
        <v>224</v>
      </c>
      <c r="P22" s="15"/>
      <c r="Q22" s="15" t="s">
        <v>42</v>
      </c>
      <c r="R22" s="3"/>
    </row>
    <row r="23" spans="1:18" ht="19.5" thickBot="1">
      <c r="A23" s="268"/>
      <c r="B23" s="16"/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51.75" thickBot="1">
      <c r="A24" s="4" t="s">
        <v>28</v>
      </c>
      <c r="B24" s="5" t="s">
        <v>28</v>
      </c>
      <c r="C24" s="13">
        <v>1</v>
      </c>
      <c r="D24" s="13"/>
      <c r="E24" s="9">
        <f t="shared" si="0"/>
        <v>1</v>
      </c>
      <c r="F24" s="98" t="s">
        <v>157</v>
      </c>
      <c r="G24" s="99" t="s">
        <v>165</v>
      </c>
      <c r="H24" s="30" t="s">
        <v>252</v>
      </c>
      <c r="I24" s="31" t="s">
        <v>48</v>
      </c>
      <c r="J24" s="15" t="s">
        <v>175</v>
      </c>
      <c r="K24" s="15" t="s">
        <v>41</v>
      </c>
      <c r="L24" s="15" t="s">
        <v>41</v>
      </c>
      <c r="M24" s="30"/>
      <c r="N24" s="30"/>
      <c r="O24" s="30" t="s">
        <v>227</v>
      </c>
      <c r="P24" s="15"/>
      <c r="Q24" s="15" t="s">
        <v>42</v>
      </c>
      <c r="R24" s="3"/>
    </row>
    <row r="25" spans="1:18" ht="72.75" customHeight="1" thickBot="1">
      <c r="A25" s="268" t="s">
        <v>32</v>
      </c>
      <c r="B25" s="5" t="s">
        <v>29</v>
      </c>
      <c r="C25" s="13">
        <v>1</v>
      </c>
      <c r="D25" s="13"/>
      <c r="E25" s="9">
        <f t="shared" si="0"/>
        <v>1</v>
      </c>
      <c r="F25" s="98" t="s">
        <v>157</v>
      </c>
      <c r="G25" s="99" t="s">
        <v>165</v>
      </c>
      <c r="H25" s="30" t="s">
        <v>255</v>
      </c>
      <c r="I25" s="31" t="s">
        <v>48</v>
      </c>
      <c r="J25" s="15" t="s">
        <v>50</v>
      </c>
      <c r="K25" s="15" t="s">
        <v>41</v>
      </c>
      <c r="L25" s="15" t="s">
        <v>41</v>
      </c>
      <c r="M25" s="30"/>
      <c r="N25" s="30"/>
      <c r="O25" s="30" t="s">
        <v>230</v>
      </c>
      <c r="P25" s="15"/>
      <c r="Q25" s="15" t="s">
        <v>42</v>
      </c>
      <c r="R25" s="3"/>
    </row>
    <row r="26" spans="1:18" ht="54" customHeight="1" thickBot="1">
      <c r="A26" s="268"/>
      <c r="B26" s="5" t="s">
        <v>30</v>
      </c>
      <c r="C26" s="13">
        <v>2</v>
      </c>
      <c r="D26" s="13">
        <v>1</v>
      </c>
      <c r="E26" s="9">
        <f t="shared" si="0"/>
        <v>3</v>
      </c>
      <c r="F26" s="98" t="s">
        <v>159</v>
      </c>
      <c r="G26" s="99" t="s">
        <v>166</v>
      </c>
      <c r="H26" s="30" t="s">
        <v>253</v>
      </c>
      <c r="I26" s="31" t="s">
        <v>48</v>
      </c>
      <c r="J26" s="15" t="s">
        <v>39</v>
      </c>
      <c r="K26" s="15" t="s">
        <v>41</v>
      </c>
      <c r="L26" s="15" t="s">
        <v>41</v>
      </c>
      <c r="M26" s="30"/>
      <c r="N26" s="30"/>
      <c r="O26" s="30" t="s">
        <v>229</v>
      </c>
      <c r="P26" s="15" t="s">
        <v>42</v>
      </c>
      <c r="Q26" s="15"/>
      <c r="R26" s="3"/>
    </row>
    <row r="27" spans="1:18" ht="19.5" thickBot="1">
      <c r="A27" s="38"/>
      <c r="B27" s="16"/>
      <c r="C27" s="13"/>
      <c r="D27" s="13"/>
      <c r="E27" s="9">
        <f t="shared" si="0"/>
        <v>0</v>
      </c>
      <c r="F27" s="98"/>
      <c r="G27" s="9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38"/>
      <c r="B28" s="16"/>
      <c r="C28" s="13"/>
      <c r="D28" s="13"/>
      <c r="E28" s="9">
        <f t="shared" si="0"/>
        <v>0</v>
      </c>
      <c r="F28" s="98"/>
      <c r="G28" s="9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8"/>
      <c r="B29" s="16"/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11" t="s">
        <v>110</v>
      </c>
      <c r="B30" s="312"/>
      <c r="C30" s="21"/>
      <c r="D30" s="21"/>
      <c r="E30" s="22"/>
      <c r="F30" s="98"/>
      <c r="G30" s="9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01" t="s">
        <v>181</v>
      </c>
      <c r="B31" s="302"/>
      <c r="C31" s="21"/>
      <c r="D31" s="13">
        <v>1</v>
      </c>
      <c r="E31" s="9">
        <f aca="true" t="shared" si="1" ref="E31:E38">D31</f>
        <v>1</v>
      </c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301"/>
      <c r="B32" s="302"/>
      <c r="C32" s="21"/>
      <c r="D32" s="13"/>
      <c r="E32" s="9">
        <f t="shared" si="1"/>
        <v>0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301"/>
      <c r="B33" s="302"/>
      <c r="C33" s="21"/>
      <c r="D33" s="13"/>
      <c r="E33" s="9">
        <f t="shared" si="1"/>
        <v>0</v>
      </c>
      <c r="F33" s="98"/>
      <c r="G33" s="9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302"/>
      <c r="B34" s="351"/>
      <c r="C34" s="21"/>
      <c r="D34" s="13"/>
      <c r="E34" s="9">
        <f t="shared" si="1"/>
        <v>0</v>
      </c>
      <c r="F34" s="98"/>
      <c r="G34" s="9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302"/>
      <c r="B35" s="351"/>
      <c r="C35" s="21"/>
      <c r="D35" s="13"/>
      <c r="E35" s="9">
        <f t="shared" si="1"/>
        <v>0</v>
      </c>
      <c r="F35" s="98"/>
      <c r="G35" s="9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301"/>
      <c r="B36" s="302"/>
      <c r="C36" s="21"/>
      <c r="D36" s="13"/>
      <c r="E36" s="9">
        <f t="shared" si="1"/>
        <v>0</v>
      </c>
      <c r="F36" s="98"/>
      <c r="G36" s="9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301"/>
      <c r="B37" s="302"/>
      <c r="C37" s="21"/>
      <c r="D37" s="13"/>
      <c r="E37" s="9">
        <f t="shared" si="1"/>
        <v>0</v>
      </c>
      <c r="F37" s="98"/>
      <c r="G37" s="9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303"/>
      <c r="B38" s="304"/>
      <c r="C38" s="21"/>
      <c r="D38" s="13"/>
      <c r="E38" s="9">
        <f t="shared" si="1"/>
        <v>0</v>
      </c>
      <c r="F38" s="98"/>
      <c r="G38" s="9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7" ht="34.5" thickBot="1">
      <c r="A39" s="264" t="s">
        <v>33</v>
      </c>
      <c r="B39" s="265"/>
      <c r="C39" s="127">
        <f>SUM(C10:C38)</f>
        <v>30</v>
      </c>
      <c r="D39" s="127">
        <f>SUM(D10:D38)</f>
        <v>3</v>
      </c>
      <c r="E39" s="127">
        <f>C39+D39</f>
        <v>33</v>
      </c>
      <c r="F39" s="40" t="s">
        <v>60</v>
      </c>
      <c r="G39" s="41" t="s">
        <v>61</v>
      </c>
    </row>
    <row r="40" spans="1:7" ht="21.75" thickBot="1">
      <c r="A40" s="36" t="s">
        <v>45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7" ht="21.75" thickBot="1">
      <c r="A41" s="36" t="s">
        <v>46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ht="15.75" thickBot="1"/>
    <row r="44" spans="1:11" ht="48.75" customHeight="1" thickBot="1">
      <c r="A44" s="44" t="s">
        <v>62</v>
      </c>
      <c r="B44" s="45" t="s">
        <v>63</v>
      </c>
      <c r="C44" s="46" t="s">
        <v>65</v>
      </c>
      <c r="D44" s="278" t="s">
        <v>66</v>
      </c>
      <c r="E44" s="279"/>
      <c r="F44" s="279"/>
      <c r="G44" s="280"/>
      <c r="H44" s="257" t="s">
        <v>75</v>
      </c>
      <c r="I44" s="258"/>
      <c r="J44" s="258"/>
      <c r="K44" s="258"/>
    </row>
    <row r="45" spans="1:11" s="49" customFormat="1" ht="30.75" thickBot="1">
      <c r="A45" s="47" t="s">
        <v>150</v>
      </c>
      <c r="B45" s="82" t="s">
        <v>288</v>
      </c>
      <c r="C45" s="48">
        <v>1</v>
      </c>
      <c r="D45" s="296" t="s">
        <v>267</v>
      </c>
      <c r="E45" s="297"/>
      <c r="F45" s="297"/>
      <c r="G45" s="298"/>
      <c r="H45" s="289" t="s">
        <v>315</v>
      </c>
      <c r="I45" s="290"/>
      <c r="J45" s="290"/>
      <c r="K45" s="290"/>
    </row>
    <row r="46" spans="1:11" s="49" customFormat="1" ht="16.5" thickBot="1">
      <c r="A46" s="47" t="s">
        <v>150</v>
      </c>
      <c r="B46" s="82" t="s">
        <v>306</v>
      </c>
      <c r="C46" s="48">
        <v>1</v>
      </c>
      <c r="D46" s="296" t="s">
        <v>275</v>
      </c>
      <c r="E46" s="297"/>
      <c r="F46" s="297"/>
      <c r="G46" s="298"/>
      <c r="H46" s="289" t="s">
        <v>273</v>
      </c>
      <c r="I46" s="290"/>
      <c r="J46" s="290"/>
      <c r="K46" s="290"/>
    </row>
    <row r="47" spans="1:11" s="49" customFormat="1" ht="16.5" thickBot="1">
      <c r="A47" s="47" t="s">
        <v>278</v>
      </c>
      <c r="B47" s="82" t="s">
        <v>298</v>
      </c>
      <c r="C47" s="48">
        <v>1</v>
      </c>
      <c r="D47" s="296" t="s">
        <v>152</v>
      </c>
      <c r="E47" s="297"/>
      <c r="F47" s="297"/>
      <c r="G47" s="298"/>
      <c r="H47" s="289" t="s">
        <v>280</v>
      </c>
      <c r="I47" s="290"/>
      <c r="J47" s="290"/>
      <c r="K47" s="290"/>
    </row>
    <row r="48" spans="1:11" s="49" customFormat="1" ht="16.5" thickBot="1">
      <c r="A48" s="47" t="s">
        <v>281</v>
      </c>
      <c r="B48" s="82" t="s">
        <v>316</v>
      </c>
      <c r="C48" s="48">
        <v>1</v>
      </c>
      <c r="D48" s="296" t="s">
        <v>267</v>
      </c>
      <c r="E48" s="297"/>
      <c r="F48" s="297"/>
      <c r="G48" s="298"/>
      <c r="H48" s="289" t="s">
        <v>280</v>
      </c>
      <c r="I48" s="290"/>
      <c r="J48" s="290"/>
      <c r="K48" s="290"/>
    </row>
    <row r="49" spans="1:11" s="49" customFormat="1" ht="37.5" customHeight="1" thickBot="1">
      <c r="A49" s="47" t="s">
        <v>282</v>
      </c>
      <c r="B49" s="82" t="s">
        <v>299</v>
      </c>
      <c r="C49" s="48">
        <v>2</v>
      </c>
      <c r="D49" s="296" t="s">
        <v>359</v>
      </c>
      <c r="E49" s="297"/>
      <c r="F49" s="297"/>
      <c r="G49" s="298"/>
      <c r="H49" s="289" t="s">
        <v>284</v>
      </c>
      <c r="I49" s="290"/>
      <c r="J49" s="290"/>
      <c r="K49" s="290"/>
    </row>
    <row r="50" spans="1:11" s="49" customFormat="1" ht="30.75" customHeight="1" thickBot="1">
      <c r="A50" s="47" t="s">
        <v>270</v>
      </c>
      <c r="B50" s="82" t="s">
        <v>310</v>
      </c>
      <c r="C50" s="48">
        <v>1</v>
      </c>
      <c r="D50" s="296" t="s">
        <v>311</v>
      </c>
      <c r="E50" s="297"/>
      <c r="F50" s="297"/>
      <c r="G50" s="298"/>
      <c r="H50" s="289" t="s">
        <v>280</v>
      </c>
      <c r="I50" s="290"/>
      <c r="J50" s="290"/>
      <c r="K50" s="290"/>
    </row>
    <row r="51" spans="1:11" s="49" customFormat="1" ht="16.5" thickBot="1">
      <c r="A51" s="47" t="s">
        <v>282</v>
      </c>
      <c r="B51" s="82" t="s">
        <v>320</v>
      </c>
      <c r="C51" s="48">
        <v>1</v>
      </c>
      <c r="D51" s="296" t="s">
        <v>425</v>
      </c>
      <c r="E51" s="297"/>
      <c r="F51" s="297"/>
      <c r="G51" s="298"/>
      <c r="H51" s="289" t="s">
        <v>284</v>
      </c>
      <c r="I51" s="290"/>
      <c r="J51" s="290"/>
      <c r="K51" s="290"/>
    </row>
    <row r="52" spans="1:11" s="49" customFormat="1" ht="30.75" thickBot="1">
      <c r="A52" s="47" t="s">
        <v>353</v>
      </c>
      <c r="B52" s="82" t="s">
        <v>329</v>
      </c>
      <c r="C52" s="48">
        <v>1</v>
      </c>
      <c r="D52" s="162" t="s">
        <v>354</v>
      </c>
      <c r="E52" s="163"/>
      <c r="F52" s="163"/>
      <c r="G52" s="164"/>
      <c r="H52" s="352" t="s">
        <v>355</v>
      </c>
      <c r="I52" s="353"/>
      <c r="J52" s="353"/>
      <c r="K52" s="354"/>
    </row>
    <row r="53" spans="1:11" s="49" customFormat="1" ht="16.5" thickBot="1">
      <c r="A53" s="47"/>
      <c r="B53" s="82"/>
      <c r="C53" s="48"/>
      <c r="D53" s="296"/>
      <c r="E53" s="297"/>
      <c r="F53" s="297"/>
      <c r="G53" s="298"/>
      <c r="H53" s="289"/>
      <c r="I53" s="290"/>
      <c r="J53" s="290"/>
      <c r="K53" s="290"/>
    </row>
    <row r="54" spans="1:11" s="49" customFormat="1" ht="16.5" thickBot="1">
      <c r="A54" s="47"/>
      <c r="B54" s="82"/>
      <c r="C54" s="48"/>
      <c r="D54" s="296"/>
      <c r="E54" s="297"/>
      <c r="F54" s="297"/>
      <c r="G54" s="298"/>
      <c r="H54" s="289"/>
      <c r="I54" s="290"/>
      <c r="J54" s="290"/>
      <c r="K54" s="290"/>
    </row>
    <row r="55" spans="1:11" s="49" customFormat="1" ht="16.5" hidden="1" thickBot="1">
      <c r="A55" s="47"/>
      <c r="B55" s="82"/>
      <c r="C55" s="48"/>
      <c r="D55" s="296"/>
      <c r="E55" s="297"/>
      <c r="F55" s="297"/>
      <c r="G55" s="298"/>
      <c r="H55" s="289"/>
      <c r="I55" s="290"/>
      <c r="J55" s="290"/>
      <c r="K55" s="290"/>
    </row>
    <row r="56" spans="1:11" s="49" customFormat="1" ht="16.5" hidden="1" thickBot="1">
      <c r="A56" s="47"/>
      <c r="B56" s="82"/>
      <c r="C56" s="48"/>
      <c r="D56" s="296"/>
      <c r="E56" s="297"/>
      <c r="F56" s="297"/>
      <c r="G56" s="298"/>
      <c r="H56" s="289"/>
      <c r="I56" s="290"/>
      <c r="J56" s="290"/>
      <c r="K56" s="290"/>
    </row>
    <row r="57" spans="1:11" s="49" customFormat="1" ht="16.5" hidden="1" thickBot="1">
      <c r="A57" s="47"/>
      <c r="B57" s="82"/>
      <c r="C57" s="48"/>
      <c r="D57" s="296"/>
      <c r="E57" s="297"/>
      <c r="F57" s="297"/>
      <c r="G57" s="298"/>
      <c r="H57" s="289"/>
      <c r="I57" s="290"/>
      <c r="J57" s="290"/>
      <c r="K57" s="290"/>
    </row>
    <row r="58" spans="1:11" s="49" customFormat="1" ht="16.5" hidden="1" thickBot="1">
      <c r="A58" s="47"/>
      <c r="B58" s="82"/>
      <c r="C58" s="48"/>
      <c r="D58" s="296"/>
      <c r="E58" s="297"/>
      <c r="F58" s="297"/>
      <c r="G58" s="298"/>
      <c r="H58" s="289"/>
      <c r="I58" s="290"/>
      <c r="J58" s="290"/>
      <c r="K58" s="290"/>
    </row>
    <row r="59" spans="1:11" s="49" customFormat="1" ht="16.5" thickBot="1">
      <c r="A59" s="47"/>
      <c r="B59" s="82"/>
      <c r="C59" s="48"/>
      <c r="D59" s="296"/>
      <c r="E59" s="297"/>
      <c r="F59" s="297"/>
      <c r="G59" s="298"/>
      <c r="H59" s="289"/>
      <c r="I59" s="290"/>
      <c r="J59" s="290"/>
      <c r="K59" s="290"/>
    </row>
    <row r="60" spans="1:11" s="49" customFormat="1" ht="16.5" thickBot="1">
      <c r="A60" s="47"/>
      <c r="B60" s="82"/>
      <c r="C60" s="48"/>
      <c r="D60" s="296"/>
      <c r="E60" s="297"/>
      <c r="F60" s="297"/>
      <c r="G60" s="298"/>
      <c r="H60" s="289"/>
      <c r="I60" s="290"/>
      <c r="J60" s="290"/>
      <c r="K60" s="290"/>
    </row>
    <row r="61" spans="1:11" s="49" customFormat="1" ht="16.5" thickBot="1">
      <c r="A61" s="47"/>
      <c r="B61" s="82"/>
      <c r="C61" s="48"/>
      <c r="D61" s="296"/>
      <c r="E61" s="297"/>
      <c r="F61" s="297"/>
      <c r="G61" s="298"/>
      <c r="H61" s="289"/>
      <c r="I61" s="290"/>
      <c r="J61" s="290"/>
      <c r="K61" s="290"/>
    </row>
    <row r="62" spans="2:3" ht="19.5" thickBot="1">
      <c r="B62" s="42" t="s">
        <v>33</v>
      </c>
      <c r="C62" s="43">
        <f>SUM(C45:C61)</f>
        <v>9</v>
      </c>
    </row>
  </sheetData>
  <sheetProtection formatRows="0"/>
  <mergeCells count="69">
    <mergeCell ref="H51:K51"/>
    <mergeCell ref="D58:G58"/>
    <mergeCell ref="H58:K58"/>
    <mergeCell ref="D55:G55"/>
    <mergeCell ref="H55:K55"/>
    <mergeCell ref="D53:G53"/>
    <mergeCell ref="H53:K53"/>
    <mergeCell ref="D54:G54"/>
    <mergeCell ref="H54:K54"/>
    <mergeCell ref="H52:K52"/>
    <mergeCell ref="D61:G61"/>
    <mergeCell ref="H61:K61"/>
    <mergeCell ref="D56:G56"/>
    <mergeCell ref="H56:K56"/>
    <mergeCell ref="D57:G57"/>
    <mergeCell ref="H57:K57"/>
    <mergeCell ref="D60:G60"/>
    <mergeCell ref="H60:K60"/>
    <mergeCell ref="D59:G59"/>
    <mergeCell ref="H59:K59"/>
    <mergeCell ref="D50:G50"/>
    <mergeCell ref="H50:K50"/>
    <mergeCell ref="D47:G47"/>
    <mergeCell ref="H47:K47"/>
    <mergeCell ref="D48:G48"/>
    <mergeCell ref="H48:K48"/>
    <mergeCell ref="D51:G51"/>
    <mergeCell ref="D44:G44"/>
    <mergeCell ref="H44:K44"/>
    <mergeCell ref="A39:B39"/>
    <mergeCell ref="D46:G46"/>
    <mergeCell ref="H46:K46"/>
    <mergeCell ref="D45:G45"/>
    <mergeCell ref="H45:K45"/>
    <mergeCell ref="D49:G49"/>
    <mergeCell ref="H49:K49"/>
    <mergeCell ref="A35:B35"/>
    <mergeCell ref="A21:A23"/>
    <mergeCell ref="A25:A26"/>
    <mergeCell ref="A30:B30"/>
    <mergeCell ref="A31:B31"/>
    <mergeCell ref="A34:B34"/>
    <mergeCell ref="A37:B37"/>
    <mergeCell ref="A36:B36"/>
    <mergeCell ref="A38:B38"/>
    <mergeCell ref="P8:Q8"/>
    <mergeCell ref="A13:A14"/>
    <mergeCell ref="A15:A17"/>
    <mergeCell ref="A10:A11"/>
    <mergeCell ref="A18:A20"/>
    <mergeCell ref="A32:B32"/>
    <mergeCell ref="A33:B33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G2:N2"/>
    <mergeCell ref="A7:A9"/>
    <mergeCell ref="B7:B9"/>
    <mergeCell ref="C7:D7"/>
    <mergeCell ref="E7:E9"/>
    <mergeCell ref="F7:N7"/>
    <mergeCell ref="N8:N9"/>
  </mergeCells>
  <printOptions/>
  <pageMargins left="0.15748031496062992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zoomScaleNormal="75" zoomScaleSheetLayoutView="100" zoomScalePageLayoutView="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8" sqref="C48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332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3" ht="12" customHeight="1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3" ht="15" hidden="1">
      <c r="A5" s="6"/>
      <c r="B5" s="6"/>
      <c r="C5" s="6"/>
      <c r="D5" s="6"/>
      <c r="E5" s="6"/>
      <c r="F5" s="6"/>
      <c r="G5" s="20" t="s">
        <v>143</v>
      </c>
      <c r="H5" s="19" t="s">
        <v>144</v>
      </c>
      <c r="I5" s="18"/>
      <c r="J5" s="18"/>
      <c r="K5" s="18"/>
      <c r="L5" s="18"/>
      <c r="M5" s="18"/>
    </row>
    <row r="6" ht="15.75" thickBot="1"/>
    <row r="7" spans="1:18" ht="65.25" customHeight="1" thickBot="1">
      <c r="A7" s="328" t="s">
        <v>0</v>
      </c>
      <c r="B7" s="331" t="s">
        <v>1</v>
      </c>
      <c r="C7" s="294" t="s">
        <v>92</v>
      </c>
      <c r="D7" s="294"/>
      <c r="E7" s="334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329"/>
      <c r="B8" s="332"/>
      <c r="C8" s="242" t="s">
        <v>108</v>
      </c>
      <c r="D8" s="242" t="s">
        <v>109</v>
      </c>
      <c r="E8" s="335"/>
      <c r="F8" s="244" t="s">
        <v>118</v>
      </c>
      <c r="G8" s="245"/>
      <c r="H8" s="340" t="s">
        <v>43</v>
      </c>
      <c r="I8" s="342" t="s">
        <v>96</v>
      </c>
      <c r="J8" s="336" t="s">
        <v>4</v>
      </c>
      <c r="K8" s="292" t="s">
        <v>5</v>
      </c>
      <c r="L8" s="293"/>
      <c r="M8" s="344" t="s">
        <v>97</v>
      </c>
      <c r="N8" s="238" t="s">
        <v>112</v>
      </c>
      <c r="O8" s="344" t="s">
        <v>6</v>
      </c>
      <c r="P8" s="349" t="s">
        <v>7</v>
      </c>
      <c r="Q8" s="350"/>
      <c r="R8" s="1"/>
    </row>
    <row r="9" spans="1:18" ht="48.75" customHeight="1" thickBot="1">
      <c r="A9" s="330"/>
      <c r="B9" s="333"/>
      <c r="C9" s="243"/>
      <c r="D9" s="243"/>
      <c r="E9" s="335"/>
      <c r="F9" s="107" t="s">
        <v>8</v>
      </c>
      <c r="G9" s="108" t="s">
        <v>9</v>
      </c>
      <c r="H9" s="341"/>
      <c r="I9" s="343"/>
      <c r="J9" s="337"/>
      <c r="K9" s="106" t="s">
        <v>98</v>
      </c>
      <c r="L9" s="92" t="s">
        <v>55</v>
      </c>
      <c r="M9" s="345"/>
      <c r="N9" s="238"/>
      <c r="O9" s="345"/>
      <c r="P9" s="91" t="s">
        <v>113</v>
      </c>
      <c r="Q9" s="91" t="s">
        <v>100</v>
      </c>
      <c r="R9" s="1"/>
    </row>
    <row r="10" spans="1:18" ht="153.75" customHeight="1" thickBot="1">
      <c r="A10" s="266" t="s">
        <v>130</v>
      </c>
      <c r="B10" s="7" t="s">
        <v>10</v>
      </c>
      <c r="C10" s="13">
        <v>3</v>
      </c>
      <c r="D10" s="13"/>
      <c r="E10" s="9">
        <f aca="true" t="shared" si="0" ref="E10:E29">C10+D10</f>
        <v>3</v>
      </c>
      <c r="F10" s="96" t="s">
        <v>159</v>
      </c>
      <c r="G10" s="97" t="s">
        <v>169</v>
      </c>
      <c r="H10" s="27" t="s">
        <v>245</v>
      </c>
      <c r="I10" s="28" t="s">
        <v>48</v>
      </c>
      <c r="J10" s="14" t="s">
        <v>39</v>
      </c>
      <c r="K10" s="14" t="s">
        <v>41</v>
      </c>
      <c r="L10" s="15" t="s">
        <v>41</v>
      </c>
      <c r="M10" s="27"/>
      <c r="N10" s="27"/>
      <c r="O10" s="27" t="s">
        <v>205</v>
      </c>
      <c r="P10" s="15" t="s">
        <v>42</v>
      </c>
      <c r="Q10" s="15"/>
      <c r="R10" s="3"/>
    </row>
    <row r="11" spans="1:18" ht="77.25" thickBot="1">
      <c r="A11" s="267"/>
      <c r="B11" s="5" t="s">
        <v>11</v>
      </c>
      <c r="C11" s="13">
        <v>3</v>
      </c>
      <c r="D11" s="13"/>
      <c r="E11" s="9">
        <f t="shared" si="0"/>
        <v>3</v>
      </c>
      <c r="F11" s="98" t="s">
        <v>159</v>
      </c>
      <c r="G11" s="99" t="s">
        <v>169</v>
      </c>
      <c r="H11" s="30" t="s">
        <v>246</v>
      </c>
      <c r="I11" s="28" t="s">
        <v>48</v>
      </c>
      <c r="J11" s="15" t="s">
        <v>39</v>
      </c>
      <c r="K11" s="15" t="s">
        <v>41</v>
      </c>
      <c r="L11" s="15" t="s">
        <v>41</v>
      </c>
      <c r="M11" s="39"/>
      <c r="N11" s="30"/>
      <c r="O11" s="30" t="s">
        <v>208</v>
      </c>
      <c r="P11" s="15" t="s">
        <v>42</v>
      </c>
      <c r="Q11" s="15"/>
      <c r="R11" s="3"/>
    </row>
    <row r="12" spans="1:18" ht="64.5" thickBot="1">
      <c r="A12" s="137" t="s">
        <v>129</v>
      </c>
      <c r="B12" s="5" t="s">
        <v>12</v>
      </c>
      <c r="C12" s="13">
        <v>3</v>
      </c>
      <c r="D12" s="13"/>
      <c r="E12" s="9">
        <f t="shared" si="0"/>
        <v>3</v>
      </c>
      <c r="F12" s="98" t="s">
        <v>159</v>
      </c>
      <c r="G12" s="99" t="s">
        <v>169</v>
      </c>
      <c r="H12" s="30" t="s">
        <v>398</v>
      </c>
      <c r="I12" s="28" t="s">
        <v>48</v>
      </c>
      <c r="J12" s="15" t="s">
        <v>39</v>
      </c>
      <c r="K12" s="15" t="s">
        <v>41</v>
      </c>
      <c r="L12" s="15" t="s">
        <v>41</v>
      </c>
      <c r="M12" s="30"/>
      <c r="N12" s="30"/>
      <c r="O12" s="30" t="s">
        <v>209</v>
      </c>
      <c r="P12" s="15" t="s">
        <v>42</v>
      </c>
      <c r="Q12" s="15"/>
      <c r="R12" s="3"/>
    </row>
    <row r="13" spans="1:18" ht="96" customHeight="1" thickBot="1">
      <c r="A13" s="268" t="s">
        <v>13</v>
      </c>
      <c r="B13" s="5" t="s">
        <v>14</v>
      </c>
      <c r="C13" s="13">
        <v>5</v>
      </c>
      <c r="D13" s="13"/>
      <c r="E13" s="9">
        <f t="shared" si="0"/>
        <v>5</v>
      </c>
      <c r="F13" s="100" t="s">
        <v>161</v>
      </c>
      <c r="G13" s="99" t="s">
        <v>170</v>
      </c>
      <c r="H13" s="30" t="s">
        <v>247</v>
      </c>
      <c r="I13" s="28" t="s">
        <v>48</v>
      </c>
      <c r="J13" s="15" t="s">
        <v>39</v>
      </c>
      <c r="K13" s="15" t="s">
        <v>41</v>
      </c>
      <c r="L13" s="15" t="s">
        <v>41</v>
      </c>
      <c r="M13" s="165"/>
      <c r="N13" s="30"/>
      <c r="O13" s="30" t="s">
        <v>216</v>
      </c>
      <c r="P13" s="15" t="s">
        <v>42</v>
      </c>
      <c r="Q13" s="15"/>
      <c r="R13" s="3"/>
    </row>
    <row r="14" spans="1:18" ht="57.75" customHeight="1" thickBot="1">
      <c r="A14" s="268"/>
      <c r="B14" s="16" t="s">
        <v>15</v>
      </c>
      <c r="C14" s="13">
        <v>1</v>
      </c>
      <c r="D14" s="13"/>
      <c r="E14" s="9">
        <f t="shared" si="0"/>
        <v>1</v>
      </c>
      <c r="F14" s="98" t="s">
        <v>157</v>
      </c>
      <c r="G14" s="99" t="s">
        <v>171</v>
      </c>
      <c r="H14" s="30" t="s">
        <v>248</v>
      </c>
      <c r="I14" s="28" t="s">
        <v>48</v>
      </c>
      <c r="J14" s="15" t="s">
        <v>50</v>
      </c>
      <c r="K14" s="15" t="s">
        <v>41</v>
      </c>
      <c r="L14" s="15" t="s">
        <v>41</v>
      </c>
      <c r="M14" s="30"/>
      <c r="N14" s="30"/>
      <c r="O14" s="30" t="s">
        <v>217</v>
      </c>
      <c r="P14" s="15" t="s">
        <v>42</v>
      </c>
      <c r="Q14" s="15"/>
      <c r="R14" s="3"/>
    </row>
    <row r="15" spans="1:18" ht="143.25" customHeight="1" thickBot="1">
      <c r="A15" s="268" t="s">
        <v>16</v>
      </c>
      <c r="B15" s="5" t="s">
        <v>17</v>
      </c>
      <c r="C15" s="13">
        <v>3</v>
      </c>
      <c r="D15" s="13"/>
      <c r="E15" s="9">
        <f t="shared" si="0"/>
        <v>3</v>
      </c>
      <c r="F15" s="98" t="s">
        <v>159</v>
      </c>
      <c r="G15" s="99" t="s">
        <v>183</v>
      </c>
      <c r="H15" s="170" t="s">
        <v>249</v>
      </c>
      <c r="I15" s="28" t="s">
        <v>48</v>
      </c>
      <c r="J15" s="15" t="s">
        <v>39</v>
      </c>
      <c r="K15" s="15" t="s">
        <v>41</v>
      </c>
      <c r="L15" s="15" t="s">
        <v>41</v>
      </c>
      <c r="M15" s="30"/>
      <c r="N15" s="30"/>
      <c r="O15" s="170" t="s">
        <v>212</v>
      </c>
      <c r="P15" s="15" t="s">
        <v>42</v>
      </c>
      <c r="Q15" s="15"/>
      <c r="R15" s="3"/>
    </row>
    <row r="16" spans="1:18" ht="90" thickBot="1">
      <c r="A16" s="268"/>
      <c r="B16" s="5" t="s">
        <v>18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171</v>
      </c>
      <c r="H16" s="30" t="s">
        <v>452</v>
      </c>
      <c r="I16" s="28" t="s">
        <v>167</v>
      </c>
      <c r="J16" s="15" t="s">
        <v>39</v>
      </c>
      <c r="K16" s="15" t="s">
        <v>41</v>
      </c>
      <c r="L16" s="15" t="s">
        <v>41</v>
      </c>
      <c r="M16" s="165"/>
      <c r="N16" s="30"/>
      <c r="O16" s="30" t="s">
        <v>454</v>
      </c>
      <c r="P16" s="15" t="s">
        <v>42</v>
      </c>
      <c r="Q16" s="15"/>
      <c r="R16" s="3"/>
    </row>
    <row r="17" spans="1:18" ht="66" customHeight="1" thickBot="1">
      <c r="A17" s="268"/>
      <c r="B17" s="5" t="s">
        <v>19</v>
      </c>
      <c r="C17" s="13">
        <v>2</v>
      </c>
      <c r="D17" s="13"/>
      <c r="E17" s="9">
        <f t="shared" si="0"/>
        <v>2</v>
      </c>
      <c r="F17" s="98" t="s">
        <v>155</v>
      </c>
      <c r="G17" s="99" t="s">
        <v>180</v>
      </c>
      <c r="H17" s="30" t="s">
        <v>393</v>
      </c>
      <c r="I17" s="28" t="s">
        <v>48</v>
      </c>
      <c r="J17" s="15" t="s">
        <v>39</v>
      </c>
      <c r="K17" s="15" t="s">
        <v>41</v>
      </c>
      <c r="L17" s="15" t="s">
        <v>41</v>
      </c>
      <c r="M17" s="165"/>
      <c r="N17" s="30"/>
      <c r="O17" s="30" t="s">
        <v>214</v>
      </c>
      <c r="P17" s="15"/>
      <c r="Q17" s="15" t="s">
        <v>42</v>
      </c>
      <c r="R17" s="3"/>
    </row>
    <row r="18" spans="1:18" ht="69" customHeight="1" thickBot="1">
      <c r="A18" s="268" t="s">
        <v>21</v>
      </c>
      <c r="B18" s="5" t="s">
        <v>22</v>
      </c>
      <c r="C18" s="13">
        <v>2</v>
      </c>
      <c r="D18" s="13"/>
      <c r="E18" s="9">
        <f t="shared" si="0"/>
        <v>2</v>
      </c>
      <c r="F18" s="98" t="s">
        <v>155</v>
      </c>
      <c r="G18" s="99" t="s">
        <v>180</v>
      </c>
      <c r="H18" s="30" t="s">
        <v>254</v>
      </c>
      <c r="I18" s="28" t="s">
        <v>48</v>
      </c>
      <c r="J18" s="15" t="s">
        <v>50</v>
      </c>
      <c r="K18" s="15" t="s">
        <v>41</v>
      </c>
      <c r="L18" s="15" t="s">
        <v>41</v>
      </c>
      <c r="M18" s="30"/>
      <c r="N18" s="30"/>
      <c r="O18" s="30" t="s">
        <v>219</v>
      </c>
      <c r="P18" s="15" t="s">
        <v>42</v>
      </c>
      <c r="Q18" s="15"/>
      <c r="R18" s="3"/>
    </row>
    <row r="19" spans="1:18" ht="72" customHeight="1" thickBot="1">
      <c r="A19" s="268"/>
      <c r="B19" s="5" t="s">
        <v>23</v>
      </c>
      <c r="C19" s="13">
        <v>2</v>
      </c>
      <c r="D19" s="13"/>
      <c r="E19" s="9">
        <f t="shared" si="0"/>
        <v>2</v>
      </c>
      <c r="F19" s="98" t="s">
        <v>155</v>
      </c>
      <c r="G19" s="99" t="s">
        <v>180</v>
      </c>
      <c r="H19" s="30" t="s">
        <v>395</v>
      </c>
      <c r="I19" s="28" t="s">
        <v>48</v>
      </c>
      <c r="J19" s="15" t="s">
        <v>182</v>
      </c>
      <c r="K19" s="15" t="s">
        <v>41</v>
      </c>
      <c r="L19" s="15" t="s">
        <v>41</v>
      </c>
      <c r="M19" s="30"/>
      <c r="N19" s="30"/>
      <c r="O19" s="30" t="s">
        <v>222</v>
      </c>
      <c r="P19" s="15" t="s">
        <v>42</v>
      </c>
      <c r="Q19" s="15"/>
      <c r="R19" s="3"/>
    </row>
    <row r="20" spans="1:18" ht="77.25" thickBot="1">
      <c r="A20" s="268"/>
      <c r="B20" s="5" t="s">
        <v>24</v>
      </c>
      <c r="C20" s="13">
        <v>2</v>
      </c>
      <c r="D20" s="13"/>
      <c r="E20" s="9">
        <f t="shared" si="0"/>
        <v>2</v>
      </c>
      <c r="F20" s="98" t="s">
        <v>155</v>
      </c>
      <c r="G20" s="99" t="s">
        <v>180</v>
      </c>
      <c r="H20" s="30" t="s">
        <v>394</v>
      </c>
      <c r="I20" s="28" t="s">
        <v>48</v>
      </c>
      <c r="J20" s="15" t="s">
        <v>39</v>
      </c>
      <c r="K20" s="15" t="s">
        <v>41</v>
      </c>
      <c r="L20" s="15" t="s">
        <v>41</v>
      </c>
      <c r="M20" s="30"/>
      <c r="N20" s="30"/>
      <c r="O20" s="30" t="s">
        <v>221</v>
      </c>
      <c r="P20" s="15" t="s">
        <v>42</v>
      </c>
      <c r="Q20" s="15"/>
      <c r="R20" s="3"/>
    </row>
    <row r="21" spans="1:18" ht="19.5" thickBot="1">
      <c r="A21" s="268" t="s">
        <v>25</v>
      </c>
      <c r="B21" s="5" t="s">
        <v>26</v>
      </c>
      <c r="C21" s="13"/>
      <c r="D21" s="13"/>
      <c r="E21" s="9">
        <f t="shared" si="0"/>
        <v>0</v>
      </c>
      <c r="F21" s="98"/>
      <c r="G21" s="9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268"/>
      <c r="B22" s="5" t="s">
        <v>31</v>
      </c>
      <c r="C22" s="13"/>
      <c r="D22" s="13"/>
      <c r="E22" s="9">
        <f>C22+D22</f>
        <v>0</v>
      </c>
      <c r="F22" s="98"/>
      <c r="G22" s="9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268"/>
      <c r="B23" s="16"/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>
      <c r="A24" s="4" t="s">
        <v>28</v>
      </c>
      <c r="B24" s="5" t="s">
        <v>28</v>
      </c>
      <c r="C24" s="13"/>
      <c r="D24" s="13"/>
      <c r="E24" s="9">
        <f t="shared" si="0"/>
        <v>0</v>
      </c>
      <c r="F24" s="98"/>
      <c r="G24" s="99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75.75" customHeight="1" thickBot="1">
      <c r="A25" s="268" t="s">
        <v>32</v>
      </c>
      <c r="B25" s="5" t="s">
        <v>29</v>
      </c>
      <c r="C25" s="13">
        <v>1</v>
      </c>
      <c r="D25" s="13"/>
      <c r="E25" s="9">
        <f t="shared" si="0"/>
        <v>1</v>
      </c>
      <c r="F25" s="98" t="s">
        <v>157</v>
      </c>
      <c r="G25" s="99" t="s">
        <v>171</v>
      </c>
      <c r="H25" s="30" t="s">
        <v>255</v>
      </c>
      <c r="I25" s="31" t="s">
        <v>48</v>
      </c>
      <c r="J25" s="15" t="s">
        <v>50</v>
      </c>
      <c r="K25" s="15" t="s">
        <v>41</v>
      </c>
      <c r="L25" s="15" t="s">
        <v>41</v>
      </c>
      <c r="M25" s="30"/>
      <c r="N25" s="30"/>
      <c r="O25" s="30" t="s">
        <v>230</v>
      </c>
      <c r="P25" s="15"/>
      <c r="Q25" s="15" t="s">
        <v>42</v>
      </c>
      <c r="R25" s="3"/>
    </row>
    <row r="26" spans="1:18" ht="55.5" customHeight="1" thickBot="1">
      <c r="A26" s="268"/>
      <c r="B26" s="5" t="s">
        <v>30</v>
      </c>
      <c r="C26" s="13">
        <v>2</v>
      </c>
      <c r="D26" s="13">
        <v>1</v>
      </c>
      <c r="E26" s="9">
        <f t="shared" si="0"/>
        <v>3</v>
      </c>
      <c r="F26" s="98" t="s">
        <v>159</v>
      </c>
      <c r="G26" s="99" t="s">
        <v>166</v>
      </c>
      <c r="H26" s="30" t="s">
        <v>253</v>
      </c>
      <c r="I26" s="31" t="s">
        <v>48</v>
      </c>
      <c r="J26" s="15" t="s">
        <v>39</v>
      </c>
      <c r="K26" s="15" t="s">
        <v>41</v>
      </c>
      <c r="L26" s="15" t="s">
        <v>41</v>
      </c>
      <c r="M26" s="30"/>
      <c r="N26" s="30"/>
      <c r="O26" s="30" t="s">
        <v>229</v>
      </c>
      <c r="P26" s="15" t="s">
        <v>42</v>
      </c>
      <c r="Q26" s="15"/>
      <c r="R26" s="3"/>
    </row>
    <row r="27" spans="1:18" ht="19.5" thickBot="1">
      <c r="A27" s="38"/>
      <c r="B27" s="16"/>
      <c r="C27" s="13"/>
      <c r="D27" s="13"/>
      <c r="E27" s="9">
        <f t="shared" si="0"/>
        <v>0</v>
      </c>
      <c r="F27" s="98"/>
      <c r="G27" s="9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hidden="1" thickBot="1">
      <c r="A28" s="38"/>
      <c r="B28" s="16"/>
      <c r="C28" s="13"/>
      <c r="D28" s="13"/>
      <c r="E28" s="9">
        <f t="shared" si="0"/>
        <v>0</v>
      </c>
      <c r="F28" s="98"/>
      <c r="G28" s="9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hidden="1" thickBot="1">
      <c r="A29" s="38"/>
      <c r="B29" s="16"/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11" t="s">
        <v>110</v>
      </c>
      <c r="B30" s="312"/>
      <c r="C30" s="21"/>
      <c r="D30" s="21"/>
      <c r="E30" s="22"/>
      <c r="F30" s="98"/>
      <c r="G30" s="9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01" t="s">
        <v>320</v>
      </c>
      <c r="B31" s="302"/>
      <c r="C31" s="21"/>
      <c r="D31" s="13">
        <v>0.5</v>
      </c>
      <c r="E31" s="9">
        <f aca="true" t="shared" si="1" ref="E31:E38">D31</f>
        <v>0.5</v>
      </c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301" t="s">
        <v>318</v>
      </c>
      <c r="B32" s="302"/>
      <c r="C32" s="21"/>
      <c r="D32" s="13">
        <v>0.5</v>
      </c>
      <c r="E32" s="9">
        <f t="shared" si="1"/>
        <v>0.5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customHeight="1" thickBot="1">
      <c r="A33" s="301" t="s">
        <v>321</v>
      </c>
      <c r="B33" s="302"/>
      <c r="C33" s="21"/>
      <c r="D33" s="13">
        <v>0.5</v>
      </c>
      <c r="E33" s="9">
        <f t="shared" si="1"/>
        <v>0.5</v>
      </c>
      <c r="F33" s="98"/>
      <c r="G33" s="9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hidden="1" thickBot="1">
      <c r="A34" s="302"/>
      <c r="B34" s="351"/>
      <c r="C34" s="21"/>
      <c r="D34" s="13"/>
      <c r="E34" s="9">
        <f t="shared" si="1"/>
        <v>0</v>
      </c>
      <c r="F34" s="98"/>
      <c r="G34" s="9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hidden="1" thickBot="1">
      <c r="A35" s="302"/>
      <c r="B35" s="351"/>
      <c r="C35" s="21"/>
      <c r="D35" s="13"/>
      <c r="E35" s="9">
        <f t="shared" si="1"/>
        <v>0</v>
      </c>
      <c r="F35" s="98"/>
      <c r="G35" s="9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thickBot="1">
      <c r="A36" s="301"/>
      <c r="B36" s="302"/>
      <c r="C36" s="21"/>
      <c r="D36" s="13"/>
      <c r="E36" s="9">
        <f t="shared" si="1"/>
        <v>0</v>
      </c>
      <c r="F36" s="98"/>
      <c r="G36" s="9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thickBot="1">
      <c r="A37" s="301"/>
      <c r="B37" s="302"/>
      <c r="C37" s="21"/>
      <c r="D37" s="13"/>
      <c r="E37" s="9">
        <f t="shared" si="1"/>
        <v>0</v>
      </c>
      <c r="F37" s="98"/>
      <c r="G37" s="9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303" t="s">
        <v>322</v>
      </c>
      <c r="B38" s="304"/>
      <c r="C38" s="21"/>
      <c r="D38" s="13">
        <v>0.5</v>
      </c>
      <c r="E38" s="9">
        <f t="shared" si="1"/>
        <v>0.5</v>
      </c>
      <c r="F38" s="98"/>
      <c r="G38" s="9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7" ht="34.5" thickBot="1">
      <c r="A39" s="264" t="s">
        <v>33</v>
      </c>
      <c r="B39" s="265"/>
      <c r="C39" s="127">
        <f>SUM(C10:C38)</f>
        <v>30</v>
      </c>
      <c r="D39" s="127">
        <f>SUM(D10:D38)</f>
        <v>3</v>
      </c>
      <c r="E39" s="127">
        <f>C39+D39</f>
        <v>33</v>
      </c>
      <c r="F39" s="40" t="s">
        <v>60</v>
      </c>
      <c r="G39" s="41" t="s">
        <v>61</v>
      </c>
    </row>
    <row r="40" spans="1:7" ht="21.75" thickBot="1">
      <c r="A40" s="36" t="s">
        <v>45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7" ht="21.75" thickBot="1">
      <c r="A41" s="36" t="s">
        <v>46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spans="1:2" ht="15.75" thickBot="1">
      <c r="A43" s="325" t="s">
        <v>104</v>
      </c>
      <c r="B43" s="325"/>
    </row>
    <row r="44" spans="1:11" ht="48.75" customHeight="1" thickBot="1">
      <c r="A44" s="133" t="s">
        <v>62</v>
      </c>
      <c r="B44" s="134" t="s">
        <v>63</v>
      </c>
      <c r="C44" s="46" t="s">
        <v>65</v>
      </c>
      <c r="D44" s="278" t="s">
        <v>66</v>
      </c>
      <c r="E44" s="279"/>
      <c r="F44" s="279"/>
      <c r="G44" s="280"/>
      <c r="H44" s="257" t="s">
        <v>75</v>
      </c>
      <c r="I44" s="258"/>
      <c r="J44" s="258"/>
      <c r="K44" s="258"/>
    </row>
    <row r="45" spans="1:11" s="49" customFormat="1" ht="16.5" thickBot="1">
      <c r="A45" s="47" t="s">
        <v>270</v>
      </c>
      <c r="B45" s="82" t="s">
        <v>426</v>
      </c>
      <c r="C45" s="48">
        <v>0.5</v>
      </c>
      <c r="D45" s="296" t="s">
        <v>326</v>
      </c>
      <c r="E45" s="297"/>
      <c r="F45" s="297"/>
      <c r="G45" s="298"/>
      <c r="H45" s="289" t="s">
        <v>284</v>
      </c>
      <c r="I45" s="290"/>
      <c r="J45" s="290"/>
      <c r="K45" s="290"/>
    </row>
    <row r="46" spans="1:11" s="49" customFormat="1" ht="16.5" thickBot="1">
      <c r="A46" s="47" t="s">
        <v>150</v>
      </c>
      <c r="B46" s="82" t="s">
        <v>274</v>
      </c>
      <c r="C46" s="48">
        <v>0.5</v>
      </c>
      <c r="D46" s="296" t="s">
        <v>327</v>
      </c>
      <c r="E46" s="297"/>
      <c r="F46" s="297"/>
      <c r="G46" s="298"/>
      <c r="H46" s="289" t="s">
        <v>364</v>
      </c>
      <c r="I46" s="290"/>
      <c r="J46" s="290"/>
      <c r="K46" s="290"/>
    </row>
    <row r="47" spans="1:11" s="49" customFormat="1" ht="16.5" thickBot="1">
      <c r="A47" s="47" t="s">
        <v>270</v>
      </c>
      <c r="B47" s="82" t="s">
        <v>365</v>
      </c>
      <c r="C47" s="48">
        <v>0.5</v>
      </c>
      <c r="D47" s="296" t="s">
        <v>326</v>
      </c>
      <c r="E47" s="297"/>
      <c r="F47" s="297"/>
      <c r="G47" s="298"/>
      <c r="H47" s="289" t="s">
        <v>284</v>
      </c>
      <c r="I47" s="290"/>
      <c r="J47" s="290"/>
      <c r="K47" s="290"/>
    </row>
    <row r="48" spans="1:11" s="49" customFormat="1" ht="45.75" thickBot="1">
      <c r="A48" s="47" t="s">
        <v>281</v>
      </c>
      <c r="B48" s="82" t="s">
        <v>323</v>
      </c>
      <c r="C48" s="48">
        <v>0.5</v>
      </c>
      <c r="D48" s="296" t="s">
        <v>326</v>
      </c>
      <c r="E48" s="297"/>
      <c r="F48" s="297"/>
      <c r="G48" s="298"/>
      <c r="H48" s="289" t="s">
        <v>284</v>
      </c>
      <c r="I48" s="290"/>
      <c r="J48" s="290"/>
      <c r="K48" s="290"/>
    </row>
    <row r="49" spans="1:11" s="49" customFormat="1" ht="16.5" thickBot="1">
      <c r="A49" s="47" t="s">
        <v>282</v>
      </c>
      <c r="B49" s="82" t="s">
        <v>324</v>
      </c>
      <c r="C49" s="48">
        <v>0.5</v>
      </c>
      <c r="D49" s="296" t="s">
        <v>326</v>
      </c>
      <c r="E49" s="297"/>
      <c r="F49" s="297"/>
      <c r="G49" s="298"/>
      <c r="H49" s="289" t="s">
        <v>284</v>
      </c>
      <c r="I49" s="290"/>
      <c r="J49" s="290"/>
      <c r="K49" s="290"/>
    </row>
    <row r="50" spans="1:11" s="49" customFormat="1" ht="16.5" thickBot="1">
      <c r="A50" s="47" t="s">
        <v>278</v>
      </c>
      <c r="B50" s="82" t="s">
        <v>298</v>
      </c>
      <c r="C50" s="48">
        <v>1</v>
      </c>
      <c r="D50" s="296" t="s">
        <v>328</v>
      </c>
      <c r="E50" s="297"/>
      <c r="F50" s="297"/>
      <c r="G50" s="298"/>
      <c r="H50" s="289" t="s">
        <v>280</v>
      </c>
      <c r="I50" s="290"/>
      <c r="J50" s="290"/>
      <c r="K50" s="290"/>
    </row>
    <row r="51" spans="1:11" s="49" customFormat="1" ht="30.75" thickBot="1">
      <c r="A51" s="47" t="s">
        <v>270</v>
      </c>
      <c r="B51" s="82" t="s">
        <v>329</v>
      </c>
      <c r="C51" s="48">
        <v>1</v>
      </c>
      <c r="D51" s="296" t="s">
        <v>361</v>
      </c>
      <c r="E51" s="297"/>
      <c r="F51" s="297"/>
      <c r="G51" s="298"/>
      <c r="H51" s="289" t="s">
        <v>284</v>
      </c>
      <c r="I51" s="290"/>
      <c r="J51" s="290"/>
      <c r="K51" s="290"/>
    </row>
    <row r="52" spans="1:11" s="49" customFormat="1" ht="30.75" thickBot="1">
      <c r="A52" s="47" t="s">
        <v>282</v>
      </c>
      <c r="B52" s="82" t="s">
        <v>299</v>
      </c>
      <c r="C52" s="48">
        <v>2</v>
      </c>
      <c r="D52" s="296" t="s">
        <v>362</v>
      </c>
      <c r="E52" s="297"/>
      <c r="F52" s="297"/>
      <c r="G52" s="298"/>
      <c r="H52" s="289" t="s">
        <v>284</v>
      </c>
      <c r="I52" s="290"/>
      <c r="J52" s="290"/>
      <c r="K52" s="290"/>
    </row>
    <row r="53" spans="1:11" s="49" customFormat="1" ht="29.25" customHeight="1" thickBot="1">
      <c r="A53" s="47" t="s">
        <v>281</v>
      </c>
      <c r="B53" s="82" t="s">
        <v>331</v>
      </c>
      <c r="C53" s="48">
        <v>1.5</v>
      </c>
      <c r="D53" s="296" t="s">
        <v>330</v>
      </c>
      <c r="E53" s="297"/>
      <c r="F53" s="297"/>
      <c r="G53" s="298"/>
      <c r="H53" s="289" t="s">
        <v>273</v>
      </c>
      <c r="I53" s="290"/>
      <c r="J53" s="290"/>
      <c r="K53" s="290"/>
    </row>
    <row r="54" spans="1:11" s="49" customFormat="1" ht="16.5" hidden="1" thickBot="1">
      <c r="A54" s="47"/>
      <c r="B54" s="82"/>
      <c r="C54" s="48"/>
      <c r="D54" s="296"/>
      <c r="E54" s="297"/>
      <c r="F54" s="297"/>
      <c r="G54" s="298"/>
      <c r="H54" s="289"/>
      <c r="I54" s="290"/>
      <c r="J54" s="290"/>
      <c r="K54" s="290"/>
    </row>
    <row r="55" spans="1:11" s="49" customFormat="1" ht="16.5" hidden="1" thickBot="1">
      <c r="A55" s="47"/>
      <c r="B55" s="82"/>
      <c r="C55" s="48"/>
      <c r="D55" s="296"/>
      <c r="E55" s="297"/>
      <c r="F55" s="297"/>
      <c r="G55" s="298"/>
      <c r="H55" s="289"/>
      <c r="I55" s="290"/>
      <c r="J55" s="290"/>
      <c r="K55" s="290"/>
    </row>
    <row r="56" spans="1:11" s="49" customFormat="1" ht="16.5" customHeight="1" thickBot="1">
      <c r="A56" s="47" t="s">
        <v>150</v>
      </c>
      <c r="B56" s="82" t="s">
        <v>430</v>
      </c>
      <c r="C56" s="48">
        <v>1</v>
      </c>
      <c r="D56" s="296" t="s">
        <v>363</v>
      </c>
      <c r="E56" s="297"/>
      <c r="F56" s="297"/>
      <c r="G56" s="298"/>
      <c r="H56" s="289" t="s">
        <v>273</v>
      </c>
      <c r="I56" s="290"/>
      <c r="J56" s="290"/>
      <c r="K56" s="290"/>
    </row>
    <row r="57" spans="1:11" s="49" customFormat="1" ht="16.5" thickBot="1">
      <c r="A57" s="47"/>
      <c r="B57" s="82"/>
      <c r="C57" s="48"/>
      <c r="D57" s="296"/>
      <c r="E57" s="297"/>
      <c r="F57" s="297"/>
      <c r="G57" s="298"/>
      <c r="H57" s="289"/>
      <c r="I57" s="290"/>
      <c r="J57" s="290"/>
      <c r="K57" s="290"/>
    </row>
    <row r="58" spans="2:3" ht="19.5" thickBot="1">
      <c r="B58" s="42" t="s">
        <v>33</v>
      </c>
      <c r="C58" s="43">
        <f>SUM(C45:C57)</f>
        <v>9</v>
      </c>
    </row>
    <row r="60" spans="1:2" ht="47.25" customHeight="1" thickBot="1">
      <c r="A60" s="325" t="s">
        <v>105</v>
      </c>
      <c r="B60" s="325"/>
    </row>
    <row r="61" spans="1:11" ht="52.5" customHeight="1" thickBot="1">
      <c r="A61" s="363" t="s">
        <v>76</v>
      </c>
      <c r="B61" s="364"/>
      <c r="C61" s="285"/>
      <c r="D61" s="66" t="s">
        <v>73</v>
      </c>
      <c r="E61" s="84" t="s">
        <v>77</v>
      </c>
      <c r="F61" s="284" t="s">
        <v>2</v>
      </c>
      <c r="G61" s="357"/>
      <c r="H61" s="357"/>
      <c r="I61" s="357"/>
      <c r="J61" s="357"/>
      <c r="K61" s="358"/>
    </row>
    <row r="62" spans="1:11" s="49" customFormat="1" ht="51" customHeight="1" thickBot="1">
      <c r="A62" s="296" t="s">
        <v>318</v>
      </c>
      <c r="B62" s="297"/>
      <c r="C62" s="298"/>
      <c r="D62" s="68">
        <v>0.5</v>
      </c>
      <c r="E62" s="83" t="s">
        <v>319</v>
      </c>
      <c r="F62" s="262" t="s">
        <v>325</v>
      </c>
      <c r="G62" s="355"/>
      <c r="H62" s="355"/>
      <c r="I62" s="355"/>
      <c r="J62" s="355"/>
      <c r="K62" s="356"/>
    </row>
    <row r="63" spans="1:11" s="49" customFormat="1" ht="46.5" customHeight="1" thickBot="1">
      <c r="A63" s="296" t="s">
        <v>320</v>
      </c>
      <c r="B63" s="297"/>
      <c r="C63" s="298"/>
      <c r="D63" s="68">
        <v>0.5</v>
      </c>
      <c r="E63" s="83" t="s">
        <v>319</v>
      </c>
      <c r="F63" s="262" t="s">
        <v>325</v>
      </c>
      <c r="G63" s="355"/>
      <c r="H63" s="355"/>
      <c r="I63" s="355"/>
      <c r="J63" s="355"/>
      <c r="K63" s="356"/>
    </row>
    <row r="64" spans="1:11" s="49" customFormat="1" ht="47.25" customHeight="1" thickBot="1">
      <c r="A64" s="296" t="s">
        <v>426</v>
      </c>
      <c r="B64" s="297"/>
      <c r="C64" s="298"/>
      <c r="D64" s="68">
        <v>0.5</v>
      </c>
      <c r="E64" s="83" t="s">
        <v>319</v>
      </c>
      <c r="F64" s="262" t="s">
        <v>325</v>
      </c>
      <c r="G64" s="355"/>
      <c r="H64" s="355"/>
      <c r="I64" s="355"/>
      <c r="J64" s="355"/>
      <c r="K64" s="356"/>
    </row>
    <row r="65" spans="1:11" s="49" customFormat="1" ht="46.5" customHeight="1" thickBot="1">
      <c r="A65" s="296" t="s">
        <v>321</v>
      </c>
      <c r="B65" s="297"/>
      <c r="C65" s="298"/>
      <c r="D65" s="68">
        <v>0.5</v>
      </c>
      <c r="E65" s="83" t="s">
        <v>319</v>
      </c>
      <c r="F65" s="262" t="s">
        <v>325</v>
      </c>
      <c r="G65" s="355"/>
      <c r="H65" s="355"/>
      <c r="I65" s="355"/>
      <c r="J65" s="355"/>
      <c r="K65" s="356"/>
    </row>
    <row r="66" spans="1:11" s="49" customFormat="1" ht="49.5" customHeight="1" thickBot="1">
      <c r="A66" s="296" t="s">
        <v>365</v>
      </c>
      <c r="B66" s="297"/>
      <c r="C66" s="298"/>
      <c r="D66" s="68">
        <v>0.5</v>
      </c>
      <c r="E66" s="83" t="s">
        <v>319</v>
      </c>
      <c r="F66" s="262" t="s">
        <v>325</v>
      </c>
      <c r="G66" s="355"/>
      <c r="H66" s="355"/>
      <c r="I66" s="355"/>
      <c r="J66" s="355"/>
      <c r="K66" s="356"/>
    </row>
    <row r="67" spans="1:11" s="49" customFormat="1" ht="51" customHeight="1" thickBot="1">
      <c r="A67" s="296" t="s">
        <v>322</v>
      </c>
      <c r="B67" s="297"/>
      <c r="C67" s="298"/>
      <c r="D67" s="68">
        <v>0.5</v>
      </c>
      <c r="E67" s="83" t="s">
        <v>319</v>
      </c>
      <c r="F67" s="262" t="s">
        <v>325</v>
      </c>
      <c r="G67" s="355"/>
      <c r="H67" s="355"/>
      <c r="I67" s="355"/>
      <c r="J67" s="355"/>
      <c r="K67" s="356"/>
    </row>
    <row r="68" spans="1:11" s="49" customFormat="1" ht="49.5" customHeight="1" thickBot="1">
      <c r="A68" s="296" t="s">
        <v>323</v>
      </c>
      <c r="B68" s="297"/>
      <c r="C68" s="298"/>
      <c r="D68" s="68">
        <v>0.5</v>
      </c>
      <c r="E68" s="83" t="s">
        <v>319</v>
      </c>
      <c r="F68" s="262" t="s">
        <v>325</v>
      </c>
      <c r="G68" s="355"/>
      <c r="H68" s="355"/>
      <c r="I68" s="355"/>
      <c r="J68" s="355"/>
      <c r="K68" s="356"/>
    </row>
    <row r="69" spans="1:11" s="49" customFormat="1" ht="54.75" customHeight="1" thickBot="1">
      <c r="A69" s="296" t="s">
        <v>324</v>
      </c>
      <c r="B69" s="297"/>
      <c r="C69" s="298"/>
      <c r="D69" s="68">
        <v>0.5</v>
      </c>
      <c r="E69" s="83" t="s">
        <v>319</v>
      </c>
      <c r="F69" s="262" t="s">
        <v>325</v>
      </c>
      <c r="G69" s="355"/>
      <c r="H69" s="355"/>
      <c r="I69" s="355"/>
      <c r="J69" s="355"/>
      <c r="K69" s="356"/>
    </row>
    <row r="70" spans="1:11" s="49" customFormat="1" ht="16.5" thickBot="1">
      <c r="A70" s="296"/>
      <c r="B70" s="297"/>
      <c r="C70" s="298"/>
      <c r="D70" s="68"/>
      <c r="E70" s="83"/>
      <c r="F70" s="262"/>
      <c r="G70" s="355"/>
      <c r="H70" s="355"/>
      <c r="I70" s="355"/>
      <c r="J70" s="355"/>
      <c r="K70" s="356"/>
    </row>
    <row r="71" spans="1:11" s="49" customFormat="1" ht="16.5" thickBot="1">
      <c r="A71" s="296"/>
      <c r="B71" s="297"/>
      <c r="C71" s="298"/>
      <c r="D71" s="68"/>
      <c r="E71" s="83"/>
      <c r="F71" s="262"/>
      <c r="G71" s="355"/>
      <c r="H71" s="355"/>
      <c r="I71" s="355"/>
      <c r="J71" s="355"/>
      <c r="K71" s="356"/>
    </row>
    <row r="72" spans="1:11" s="49" customFormat="1" ht="16.5" thickBot="1">
      <c r="A72" s="296"/>
      <c r="B72" s="361"/>
      <c r="C72" s="362"/>
      <c r="D72" s="69"/>
      <c r="E72" s="83"/>
      <c r="F72" s="262"/>
      <c r="G72" s="355"/>
      <c r="H72" s="355"/>
      <c r="I72" s="355"/>
      <c r="J72" s="355"/>
      <c r="K72" s="356"/>
    </row>
    <row r="73" spans="2:4" ht="16.5" thickBot="1">
      <c r="B73" s="359" t="s">
        <v>33</v>
      </c>
      <c r="C73" s="360"/>
      <c r="D73" s="67">
        <f>SUM(D62:D72)</f>
        <v>4</v>
      </c>
    </row>
  </sheetData>
  <sheetProtection formatRows="0"/>
  <mergeCells count="89">
    <mergeCell ref="F66:K66"/>
    <mergeCell ref="B73:C73"/>
    <mergeCell ref="A43:B43"/>
    <mergeCell ref="A60:B60"/>
    <mergeCell ref="A71:C71"/>
    <mergeCell ref="A72:C72"/>
    <mergeCell ref="A66:C66"/>
    <mergeCell ref="A61:C61"/>
    <mergeCell ref="A64:C64"/>
    <mergeCell ref="F72:K72"/>
    <mergeCell ref="F71:K71"/>
    <mergeCell ref="A70:C70"/>
    <mergeCell ref="A67:C67"/>
    <mergeCell ref="F67:K67"/>
    <mergeCell ref="A68:C68"/>
    <mergeCell ref="F68:K68"/>
    <mergeCell ref="F69:K69"/>
    <mergeCell ref="F70:K70"/>
    <mergeCell ref="F61:K61"/>
    <mergeCell ref="A62:C62"/>
    <mergeCell ref="F62:K62"/>
    <mergeCell ref="A63:C63"/>
    <mergeCell ref="F63:K63"/>
    <mergeCell ref="F64:K64"/>
    <mergeCell ref="A65:C65"/>
    <mergeCell ref="A69:C69"/>
    <mergeCell ref="F65:K65"/>
    <mergeCell ref="D53:G53"/>
    <mergeCell ref="H53:K53"/>
    <mergeCell ref="D50:G50"/>
    <mergeCell ref="H50:K50"/>
    <mergeCell ref="D51:G51"/>
    <mergeCell ref="H51:K51"/>
    <mergeCell ref="D52:G52"/>
    <mergeCell ref="H52:K52"/>
    <mergeCell ref="D57:G57"/>
    <mergeCell ref="H57:K57"/>
    <mergeCell ref="D56:G56"/>
    <mergeCell ref="H56:K56"/>
    <mergeCell ref="D54:G54"/>
    <mergeCell ref="H54:K54"/>
    <mergeCell ref="D55:G55"/>
    <mergeCell ref="H55:K55"/>
    <mergeCell ref="D47:G47"/>
    <mergeCell ref="H47:K47"/>
    <mergeCell ref="D49:G49"/>
    <mergeCell ref="H49:K49"/>
    <mergeCell ref="D48:G48"/>
    <mergeCell ref="H48:K48"/>
    <mergeCell ref="A32:B32"/>
    <mergeCell ref="A33:B33"/>
    <mergeCell ref="D46:G46"/>
    <mergeCell ref="H46:K46"/>
    <mergeCell ref="A38:B38"/>
    <mergeCell ref="A39:B39"/>
    <mergeCell ref="D45:G45"/>
    <mergeCell ref="H45:K45"/>
    <mergeCell ref="D44:G44"/>
    <mergeCell ref="H44:K44"/>
    <mergeCell ref="O8:O9"/>
    <mergeCell ref="P8:Q8"/>
    <mergeCell ref="A10:A11"/>
    <mergeCell ref="A30:B30"/>
    <mergeCell ref="A36:B36"/>
    <mergeCell ref="A37:B37"/>
    <mergeCell ref="A18:A20"/>
    <mergeCell ref="A13:A14"/>
    <mergeCell ref="A15:A17"/>
    <mergeCell ref="A21:A23"/>
    <mergeCell ref="A25:A26"/>
    <mergeCell ref="A34:B34"/>
    <mergeCell ref="A35:B35"/>
    <mergeCell ref="A31:B31"/>
    <mergeCell ref="O7:Q7"/>
    <mergeCell ref="C8:C9"/>
    <mergeCell ref="D8:D9"/>
    <mergeCell ref="F8:G8"/>
    <mergeCell ref="H8:H9"/>
    <mergeCell ref="N8:N9"/>
    <mergeCell ref="K8:L8"/>
    <mergeCell ref="M8:M9"/>
    <mergeCell ref="I8:I9"/>
    <mergeCell ref="J8:J9"/>
    <mergeCell ref="G2:N2"/>
    <mergeCell ref="A7:A9"/>
    <mergeCell ref="B7:B9"/>
    <mergeCell ref="C7:D7"/>
    <mergeCell ref="E7:E9"/>
    <mergeCell ref="F7:N7"/>
  </mergeCells>
  <printOptions/>
  <pageMargins left="0.15748031496062992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6" sqref="G16:G19"/>
    </sheetView>
  </sheetViews>
  <sheetFormatPr defaultColWidth="9.140625" defaultRowHeight="15"/>
  <cols>
    <col min="1" max="1" width="36.7109375" style="0" customWidth="1"/>
    <col min="3" max="3" width="9.00390625" style="0" customWidth="1"/>
    <col min="7" max="7" width="37.8515625" style="0" customWidth="1"/>
    <col min="8" max="8" width="15.57421875" style="0" customWidth="1"/>
    <col min="12" max="12" width="22.421875" style="0" customWidth="1"/>
    <col min="13" max="13" width="20.57421875" style="0" customWidth="1"/>
    <col min="14" max="14" width="34.140625" style="0" customWidth="1"/>
  </cols>
  <sheetData>
    <row r="1" ht="18.75">
      <c r="B1" s="2"/>
    </row>
    <row r="2" spans="1:15" ht="20.25">
      <c r="A2" s="12"/>
      <c r="B2" s="6"/>
      <c r="C2" s="6"/>
      <c r="D2" s="6"/>
      <c r="E2" s="6"/>
      <c r="F2" s="365" t="s">
        <v>139</v>
      </c>
      <c r="G2" s="365"/>
      <c r="H2" s="365"/>
      <c r="I2" s="365"/>
      <c r="J2" s="365"/>
      <c r="K2" s="365"/>
      <c r="L2" s="365"/>
      <c r="M2" s="365"/>
      <c r="N2" s="6"/>
      <c r="O2" s="6"/>
    </row>
    <row r="3" spans="1:16" ht="15">
      <c r="A3" s="6"/>
      <c r="B3" s="6"/>
      <c r="C3" s="6"/>
      <c r="D3" s="6"/>
      <c r="E3" s="6"/>
      <c r="F3" s="6"/>
      <c r="G3" s="20" t="s">
        <v>53</v>
      </c>
      <c r="H3" s="160"/>
      <c r="I3" s="161"/>
      <c r="J3" s="161"/>
      <c r="K3" s="161"/>
      <c r="L3" s="161"/>
      <c r="M3" s="161"/>
      <c r="N3" s="139"/>
      <c r="O3" s="139"/>
      <c r="P3" s="139"/>
    </row>
    <row r="4" spans="1:16" ht="15">
      <c r="A4" s="6"/>
      <c r="B4" s="6"/>
      <c r="C4" s="6"/>
      <c r="D4" s="6"/>
      <c r="E4" s="6"/>
      <c r="F4" s="6"/>
      <c r="G4" s="20" t="s">
        <v>54</v>
      </c>
      <c r="H4" s="160"/>
      <c r="I4" s="161"/>
      <c r="J4" s="161"/>
      <c r="K4" s="161"/>
      <c r="L4" s="161"/>
      <c r="M4" s="161"/>
      <c r="N4" s="139"/>
      <c r="O4" s="139"/>
      <c r="P4" s="139"/>
    </row>
    <row r="5" spans="1:16" ht="15">
      <c r="A5" s="6"/>
      <c r="B5" s="6"/>
      <c r="C5" s="6"/>
      <c r="D5" s="6"/>
      <c r="E5" s="392" t="s">
        <v>106</v>
      </c>
      <c r="F5" s="392"/>
      <c r="G5" s="392"/>
      <c r="H5" s="383"/>
      <c r="I5" s="384"/>
      <c r="J5" s="384"/>
      <c r="K5" s="384"/>
      <c r="L5" s="384"/>
      <c r="M5" s="384"/>
      <c r="N5" s="384"/>
      <c r="O5" s="384"/>
      <c r="P5" s="384"/>
    </row>
    <row r="6" spans="7:16" ht="15.75" thickBot="1">
      <c r="G6" s="140" t="s">
        <v>141</v>
      </c>
      <c r="H6" s="139" t="s">
        <v>142</v>
      </c>
      <c r="I6" s="139"/>
      <c r="J6" s="139"/>
      <c r="K6" s="139"/>
      <c r="L6" s="139"/>
      <c r="M6" s="139"/>
      <c r="N6" s="139"/>
      <c r="O6" s="139"/>
      <c r="P6" s="139"/>
    </row>
    <row r="7" spans="1:17" ht="42" customHeight="1" thickBot="1">
      <c r="A7" s="380" t="s">
        <v>38</v>
      </c>
      <c r="B7" s="381" t="s">
        <v>121</v>
      </c>
      <c r="C7" s="382"/>
      <c r="D7" s="239" t="s">
        <v>36</v>
      </c>
      <c r="E7" s="283" t="s">
        <v>2</v>
      </c>
      <c r="F7" s="284"/>
      <c r="G7" s="284"/>
      <c r="H7" s="284"/>
      <c r="I7" s="284"/>
      <c r="J7" s="284"/>
      <c r="K7" s="284"/>
      <c r="L7" s="284"/>
      <c r="M7" s="285"/>
      <c r="N7" s="306" t="s">
        <v>3</v>
      </c>
      <c r="O7" s="284"/>
      <c r="P7" s="285"/>
      <c r="Q7" s="1"/>
    </row>
    <row r="8" spans="1:17" ht="65.25" customHeight="1" thickBot="1">
      <c r="A8" s="380"/>
      <c r="B8" s="378" t="s">
        <v>120</v>
      </c>
      <c r="C8" s="378" t="s">
        <v>127</v>
      </c>
      <c r="D8" s="240"/>
      <c r="E8" s="244" t="s">
        <v>118</v>
      </c>
      <c r="F8" s="245"/>
      <c r="G8" s="246" t="s">
        <v>43</v>
      </c>
      <c r="H8" s="391" t="s">
        <v>119</v>
      </c>
      <c r="I8" s="388" t="s">
        <v>4</v>
      </c>
      <c r="J8" s="389" t="s">
        <v>5</v>
      </c>
      <c r="K8" s="389"/>
      <c r="L8" s="390" t="s">
        <v>44</v>
      </c>
      <c r="M8" s="238" t="s">
        <v>112</v>
      </c>
      <c r="N8" s="390" t="s">
        <v>47</v>
      </c>
      <c r="O8" s="259" t="s">
        <v>7</v>
      </c>
      <c r="P8" s="259"/>
      <c r="Q8" s="1"/>
    </row>
    <row r="9" spans="1:17" ht="47.25" customHeight="1" thickBot="1">
      <c r="A9" s="380"/>
      <c r="B9" s="378"/>
      <c r="C9" s="378"/>
      <c r="D9" s="241"/>
      <c r="E9" s="114" t="s">
        <v>8</v>
      </c>
      <c r="F9" s="112" t="s">
        <v>9</v>
      </c>
      <c r="G9" s="247"/>
      <c r="H9" s="391"/>
      <c r="I9" s="388"/>
      <c r="J9" s="109" t="s">
        <v>98</v>
      </c>
      <c r="K9" s="110" t="s">
        <v>55</v>
      </c>
      <c r="L9" s="390"/>
      <c r="M9" s="238"/>
      <c r="N9" s="390"/>
      <c r="O9" s="91" t="s">
        <v>113</v>
      </c>
      <c r="P9" s="91" t="s">
        <v>100</v>
      </c>
      <c r="Q9" s="1"/>
    </row>
    <row r="10" spans="1:17" ht="19.5" thickBot="1">
      <c r="A10" s="385" t="s">
        <v>10</v>
      </c>
      <c r="B10" s="51"/>
      <c r="C10" s="124"/>
      <c r="D10" s="9">
        <f>B10*C10</f>
        <v>0</v>
      </c>
      <c r="E10" s="26"/>
      <c r="F10" s="14"/>
      <c r="G10" s="27"/>
      <c r="H10" s="28"/>
      <c r="I10" s="14"/>
      <c r="J10" s="14"/>
      <c r="K10" s="14"/>
      <c r="L10" s="27"/>
      <c r="M10" s="27"/>
      <c r="N10" s="27"/>
      <c r="O10" s="14"/>
      <c r="P10" s="14"/>
      <c r="Q10" s="3"/>
    </row>
    <row r="11" spans="1:17" ht="19.5" thickBot="1">
      <c r="A11" s="386"/>
      <c r="B11" s="51"/>
      <c r="C11" s="124"/>
      <c r="D11" s="9">
        <f aca="true" t="shared" si="0" ref="D11:D57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21" customHeight="1" thickBot="1">
      <c r="A12" s="387"/>
      <c r="B12" s="51"/>
      <c r="C12" s="124"/>
      <c r="D12" s="9">
        <f t="shared" si="0"/>
        <v>0</v>
      </c>
      <c r="E12" s="52"/>
      <c r="F12" s="53"/>
      <c r="G12" s="54"/>
      <c r="H12" s="55"/>
      <c r="I12" s="53"/>
      <c r="J12" s="53"/>
      <c r="K12" s="53"/>
      <c r="L12" s="54"/>
      <c r="M12" s="54"/>
      <c r="N12" s="54"/>
      <c r="O12" s="53"/>
      <c r="P12" s="53"/>
      <c r="Q12" s="3"/>
    </row>
    <row r="13" spans="1:17" ht="18.75" customHeight="1" thickBot="1">
      <c r="A13" s="375" t="s">
        <v>11</v>
      </c>
      <c r="B13" s="13"/>
      <c r="C13" s="124"/>
      <c r="D13" s="9">
        <f t="shared" si="0"/>
        <v>0</v>
      </c>
      <c r="E13" s="26"/>
      <c r="F13" s="14"/>
      <c r="G13" s="27"/>
      <c r="H13" s="28"/>
      <c r="I13" s="14"/>
      <c r="J13" s="14"/>
      <c r="K13" s="14"/>
      <c r="L13" s="27"/>
      <c r="M13" s="27"/>
      <c r="N13" s="27"/>
      <c r="O13" s="14"/>
      <c r="P13" s="14"/>
      <c r="Q13" s="3"/>
    </row>
    <row r="14" spans="1:17" ht="19.5" thickBot="1">
      <c r="A14" s="376"/>
      <c r="B14" s="13"/>
      <c r="C14" s="124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19.5" thickBot="1">
      <c r="A15" s="377"/>
      <c r="B15" s="13"/>
      <c r="C15" s="124"/>
      <c r="D15" s="9">
        <f t="shared" si="0"/>
        <v>0</v>
      </c>
      <c r="E15" s="52"/>
      <c r="F15" s="53"/>
      <c r="G15" s="54"/>
      <c r="H15" s="55"/>
      <c r="I15" s="53"/>
      <c r="J15" s="53"/>
      <c r="K15" s="53"/>
      <c r="L15" s="54"/>
      <c r="M15" s="54"/>
      <c r="N15" s="54"/>
      <c r="O15" s="53"/>
      <c r="P15" s="53"/>
      <c r="Q15" s="3"/>
    </row>
    <row r="16" spans="1:17" ht="20.25" customHeight="1" thickBot="1">
      <c r="A16" s="375" t="s">
        <v>12</v>
      </c>
      <c r="B16" s="13"/>
      <c r="C16" s="124"/>
      <c r="D16" s="9">
        <f t="shared" si="0"/>
        <v>0</v>
      </c>
      <c r="E16" s="26"/>
      <c r="F16" s="14"/>
      <c r="G16" s="27"/>
      <c r="H16" s="28"/>
      <c r="I16" s="14"/>
      <c r="J16" s="14"/>
      <c r="K16" s="14"/>
      <c r="L16" s="27"/>
      <c r="M16" s="27"/>
      <c r="N16" s="27"/>
      <c r="O16" s="14"/>
      <c r="P16" s="14"/>
      <c r="Q16" s="3"/>
    </row>
    <row r="17" spans="1:17" ht="19.5" customHeight="1" thickBot="1">
      <c r="A17" s="376"/>
      <c r="B17" s="13"/>
      <c r="C17" s="124"/>
      <c r="D17" s="9">
        <f t="shared" si="0"/>
        <v>0</v>
      </c>
      <c r="E17" s="29"/>
      <c r="F17" s="15"/>
      <c r="G17" s="30"/>
      <c r="H17" s="31"/>
      <c r="I17" s="15"/>
      <c r="J17" s="15"/>
      <c r="K17" s="15"/>
      <c r="L17" s="30"/>
      <c r="M17" s="30"/>
      <c r="N17" s="30"/>
      <c r="O17" s="15"/>
      <c r="P17" s="15"/>
      <c r="Q17" s="3"/>
    </row>
    <row r="18" spans="1:17" ht="19.5" thickBot="1">
      <c r="A18" s="377"/>
      <c r="B18" s="13"/>
      <c r="C18" s="124"/>
      <c r="D18" s="9">
        <f t="shared" si="0"/>
        <v>0</v>
      </c>
      <c r="E18" s="52"/>
      <c r="F18" s="53"/>
      <c r="G18" s="54"/>
      <c r="H18" s="55"/>
      <c r="I18" s="53"/>
      <c r="J18" s="53"/>
      <c r="K18" s="53"/>
      <c r="L18" s="54"/>
      <c r="M18" s="54"/>
      <c r="N18" s="54"/>
      <c r="O18" s="53"/>
      <c r="P18" s="53"/>
      <c r="Q18" s="3"/>
    </row>
    <row r="19" spans="1:17" ht="19.5" thickBot="1">
      <c r="A19" s="375" t="s">
        <v>14</v>
      </c>
      <c r="B19" s="13"/>
      <c r="C19" s="124"/>
      <c r="D19" s="9">
        <f t="shared" si="0"/>
        <v>0</v>
      </c>
      <c r="E19" s="26"/>
      <c r="F19" s="14"/>
      <c r="G19" s="27"/>
      <c r="H19" s="28"/>
      <c r="I19" s="14"/>
      <c r="J19" s="14"/>
      <c r="K19" s="14"/>
      <c r="L19" s="27"/>
      <c r="M19" s="27"/>
      <c r="N19" s="27"/>
      <c r="O19" s="14"/>
      <c r="P19" s="14"/>
      <c r="Q19" s="3"/>
    </row>
    <row r="20" spans="1:17" ht="19.5" thickBot="1">
      <c r="A20" s="376"/>
      <c r="B20" s="13"/>
      <c r="C20" s="124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  <c r="Q20" s="3"/>
    </row>
    <row r="21" spans="1:17" ht="19.5" thickBot="1">
      <c r="A21" s="377"/>
      <c r="B21" s="13"/>
      <c r="C21" s="124"/>
      <c r="D21" s="9">
        <f t="shared" si="0"/>
        <v>0</v>
      </c>
      <c r="E21" s="52"/>
      <c r="F21" s="53"/>
      <c r="G21" s="54"/>
      <c r="H21" s="55"/>
      <c r="I21" s="53"/>
      <c r="J21" s="53"/>
      <c r="K21" s="53"/>
      <c r="L21" s="54"/>
      <c r="M21" s="54"/>
      <c r="N21" s="54"/>
      <c r="O21" s="53"/>
      <c r="P21" s="53"/>
      <c r="Q21" s="3"/>
    </row>
    <row r="22" spans="1:17" ht="19.5" thickBot="1">
      <c r="A22" s="375" t="s">
        <v>17</v>
      </c>
      <c r="B22" s="13"/>
      <c r="C22" s="124"/>
      <c r="D22" s="9">
        <f t="shared" si="0"/>
        <v>0</v>
      </c>
      <c r="E22" s="26"/>
      <c r="F22" s="14"/>
      <c r="G22" s="27"/>
      <c r="H22" s="28"/>
      <c r="I22" s="14"/>
      <c r="J22" s="14"/>
      <c r="K22" s="14"/>
      <c r="L22" s="27"/>
      <c r="M22" s="27"/>
      <c r="N22" s="27"/>
      <c r="O22" s="14"/>
      <c r="P22" s="14"/>
      <c r="Q22" s="3"/>
    </row>
    <row r="23" spans="1:17" ht="19.5" thickBot="1">
      <c r="A23" s="376"/>
      <c r="B23" s="13"/>
      <c r="C23" s="124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  <c r="Q23" s="3"/>
    </row>
    <row r="24" spans="1:17" ht="19.5" thickBot="1">
      <c r="A24" s="377"/>
      <c r="B24" s="13"/>
      <c r="C24" s="124"/>
      <c r="D24" s="9">
        <f t="shared" si="0"/>
        <v>0</v>
      </c>
      <c r="E24" s="52"/>
      <c r="F24" s="53"/>
      <c r="G24" s="54"/>
      <c r="H24" s="55"/>
      <c r="I24" s="53"/>
      <c r="J24" s="53"/>
      <c r="K24" s="53"/>
      <c r="L24" s="54"/>
      <c r="M24" s="54"/>
      <c r="N24" s="54"/>
      <c r="O24" s="53"/>
      <c r="P24" s="53"/>
      <c r="Q24" s="3"/>
    </row>
    <row r="25" spans="1:17" ht="20.25" customHeight="1" thickBot="1">
      <c r="A25" s="138" t="s">
        <v>133</v>
      </c>
      <c r="B25" s="13"/>
      <c r="C25" s="124"/>
      <c r="D25" s="9">
        <f t="shared" si="0"/>
        <v>0</v>
      </c>
      <c r="E25" s="26"/>
      <c r="F25" s="14"/>
      <c r="G25" s="27"/>
      <c r="H25" s="28"/>
      <c r="I25" s="14"/>
      <c r="J25" s="14"/>
      <c r="K25" s="14"/>
      <c r="L25" s="27"/>
      <c r="M25" s="27"/>
      <c r="N25" s="27"/>
      <c r="O25" s="14"/>
      <c r="P25" s="14"/>
      <c r="Q25" s="3"/>
    </row>
    <row r="26" spans="1:17" ht="19.5" thickBot="1">
      <c r="A26" s="375" t="s">
        <v>69</v>
      </c>
      <c r="B26" s="13"/>
      <c r="C26" s="124"/>
      <c r="D26" s="9">
        <f t="shared" si="0"/>
        <v>0</v>
      </c>
      <c r="E26" s="26"/>
      <c r="F26" s="14"/>
      <c r="G26" s="27"/>
      <c r="H26" s="28"/>
      <c r="I26" s="14"/>
      <c r="J26" s="14"/>
      <c r="K26" s="14"/>
      <c r="L26" s="27"/>
      <c r="M26" s="27"/>
      <c r="N26" s="27"/>
      <c r="O26" s="14"/>
      <c r="P26" s="14"/>
      <c r="Q26" s="3"/>
    </row>
    <row r="27" spans="1:17" ht="19.5" thickBot="1">
      <c r="A27" s="379"/>
      <c r="B27" s="13"/>
      <c r="C27" s="124"/>
      <c r="D27" s="9">
        <f t="shared" si="0"/>
        <v>0</v>
      </c>
      <c r="E27" s="52"/>
      <c r="F27" s="53"/>
      <c r="G27" s="54"/>
      <c r="H27" s="55"/>
      <c r="I27" s="53"/>
      <c r="J27" s="53"/>
      <c r="K27" s="53"/>
      <c r="L27" s="54"/>
      <c r="M27" s="54"/>
      <c r="N27" s="54"/>
      <c r="O27" s="53"/>
      <c r="P27" s="53"/>
      <c r="Q27" s="3"/>
    </row>
    <row r="28" spans="1:17" ht="19.5" thickBot="1">
      <c r="A28" s="375" t="s">
        <v>30</v>
      </c>
      <c r="B28" s="13"/>
      <c r="C28" s="124"/>
      <c r="D28" s="9">
        <f t="shared" si="0"/>
        <v>0</v>
      </c>
      <c r="E28" s="26"/>
      <c r="F28" s="14"/>
      <c r="G28" s="27"/>
      <c r="H28" s="28"/>
      <c r="I28" s="14"/>
      <c r="J28" s="14"/>
      <c r="K28" s="14"/>
      <c r="L28" s="27"/>
      <c r="M28" s="27"/>
      <c r="N28" s="27"/>
      <c r="O28" s="14"/>
      <c r="P28" s="14"/>
      <c r="Q28" s="3"/>
    </row>
    <row r="29" spans="1:17" ht="19.5" thickBot="1">
      <c r="A29" s="379"/>
      <c r="B29" s="13"/>
      <c r="C29" s="124"/>
      <c r="D29" s="9">
        <f t="shared" si="0"/>
        <v>0</v>
      </c>
      <c r="E29" s="52"/>
      <c r="F29" s="53"/>
      <c r="G29" s="54"/>
      <c r="H29" s="55"/>
      <c r="I29" s="53"/>
      <c r="J29" s="53"/>
      <c r="K29" s="53"/>
      <c r="L29" s="54"/>
      <c r="M29" s="54"/>
      <c r="N29" s="54"/>
      <c r="O29" s="53"/>
      <c r="P29" s="53"/>
      <c r="Q29" s="3"/>
    </row>
    <row r="30" spans="1:17" ht="19.5" thickBot="1">
      <c r="A30" s="56" t="s">
        <v>68</v>
      </c>
      <c r="B30" s="13"/>
      <c r="C30" s="124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  <c r="Q30" s="3"/>
    </row>
    <row r="31" spans="1:17" ht="19.5" thickBot="1">
      <c r="A31" s="366" t="s">
        <v>22</v>
      </c>
      <c r="B31" s="13"/>
      <c r="C31" s="124"/>
      <c r="D31" s="9">
        <f t="shared" si="0"/>
        <v>0</v>
      </c>
      <c r="E31" s="26"/>
      <c r="F31" s="14"/>
      <c r="G31" s="27"/>
      <c r="H31" s="28"/>
      <c r="I31" s="14"/>
      <c r="J31" s="14"/>
      <c r="K31" s="14"/>
      <c r="L31" s="27"/>
      <c r="M31" s="27"/>
      <c r="N31" s="27"/>
      <c r="O31" s="14"/>
      <c r="P31" s="14"/>
      <c r="Q31" s="3"/>
    </row>
    <row r="32" spans="1:17" ht="19.5" thickBot="1">
      <c r="A32" s="368"/>
      <c r="B32" s="13"/>
      <c r="C32" s="124"/>
      <c r="D32" s="9">
        <f t="shared" si="0"/>
        <v>0</v>
      </c>
      <c r="E32" s="29"/>
      <c r="F32" s="15"/>
      <c r="G32" s="30"/>
      <c r="H32" s="31"/>
      <c r="I32" s="15"/>
      <c r="J32" s="15"/>
      <c r="K32" s="15"/>
      <c r="L32" s="30"/>
      <c r="M32" s="30"/>
      <c r="N32" s="30"/>
      <c r="O32" s="15"/>
      <c r="P32" s="15"/>
      <c r="Q32" s="3"/>
    </row>
    <row r="33" spans="1:17" ht="19.5" thickBot="1">
      <c r="A33" s="369"/>
      <c r="B33" s="13"/>
      <c r="C33" s="124"/>
      <c r="D33" s="9">
        <f t="shared" si="0"/>
        <v>0</v>
      </c>
      <c r="E33" s="52"/>
      <c r="F33" s="53"/>
      <c r="G33" s="54"/>
      <c r="H33" s="55"/>
      <c r="I33" s="53"/>
      <c r="J33" s="53"/>
      <c r="K33" s="53"/>
      <c r="L33" s="54"/>
      <c r="M33" s="54"/>
      <c r="N33" s="54"/>
      <c r="O33" s="53"/>
      <c r="P33" s="53"/>
      <c r="Q33" s="3"/>
    </row>
    <row r="34" spans="1:17" ht="19.5" thickBot="1">
      <c r="A34" s="366" t="s">
        <v>23</v>
      </c>
      <c r="B34" s="13"/>
      <c r="C34" s="124"/>
      <c r="D34" s="9">
        <f t="shared" si="0"/>
        <v>0</v>
      </c>
      <c r="E34" s="26"/>
      <c r="F34" s="14"/>
      <c r="G34" s="27"/>
      <c r="H34" s="28"/>
      <c r="I34" s="14"/>
      <c r="J34" s="14"/>
      <c r="K34" s="14"/>
      <c r="L34" s="27"/>
      <c r="M34" s="27"/>
      <c r="N34" s="27"/>
      <c r="O34" s="14"/>
      <c r="P34" s="14"/>
      <c r="Q34" s="3"/>
    </row>
    <row r="35" spans="1:17" ht="19.5" thickBot="1">
      <c r="A35" s="368"/>
      <c r="B35" s="13"/>
      <c r="C35" s="124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  <c r="Q35" s="3"/>
    </row>
    <row r="36" spans="1:17" ht="19.5" thickBot="1">
      <c r="A36" s="369"/>
      <c r="B36" s="13"/>
      <c r="C36" s="124"/>
      <c r="D36" s="9">
        <f t="shared" si="0"/>
        <v>0</v>
      </c>
      <c r="E36" s="52"/>
      <c r="F36" s="53"/>
      <c r="G36" s="54"/>
      <c r="H36" s="55"/>
      <c r="I36" s="53"/>
      <c r="J36" s="53"/>
      <c r="K36" s="53"/>
      <c r="L36" s="54"/>
      <c r="M36" s="54"/>
      <c r="N36" s="54"/>
      <c r="O36" s="53"/>
      <c r="P36" s="53"/>
      <c r="Q36" s="3"/>
    </row>
    <row r="37" spans="1:17" ht="19.5" thickBot="1">
      <c r="A37" s="366" t="s">
        <v>24</v>
      </c>
      <c r="B37" s="13"/>
      <c r="C37" s="124"/>
      <c r="D37" s="9">
        <f t="shared" si="0"/>
        <v>0</v>
      </c>
      <c r="E37" s="26"/>
      <c r="F37" s="14"/>
      <c r="G37" s="27"/>
      <c r="H37" s="28"/>
      <c r="I37" s="14"/>
      <c r="J37" s="14"/>
      <c r="K37" s="14"/>
      <c r="L37" s="27"/>
      <c r="M37" s="27"/>
      <c r="N37" s="27"/>
      <c r="O37" s="14"/>
      <c r="P37" s="14"/>
      <c r="Q37" s="3"/>
    </row>
    <row r="38" spans="1:17" ht="19.5" thickBot="1">
      <c r="A38" s="368"/>
      <c r="B38" s="13"/>
      <c r="C38" s="124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  <c r="Q38" s="3"/>
    </row>
    <row r="39" spans="1:17" ht="19.5" thickBot="1">
      <c r="A39" s="369"/>
      <c r="B39" s="13"/>
      <c r="C39" s="124"/>
      <c r="D39" s="9">
        <f t="shared" si="0"/>
        <v>0</v>
      </c>
      <c r="E39" s="52"/>
      <c r="F39" s="53"/>
      <c r="G39" s="54"/>
      <c r="H39" s="55"/>
      <c r="I39" s="53"/>
      <c r="J39" s="53"/>
      <c r="K39" s="53"/>
      <c r="L39" s="54"/>
      <c r="M39" s="54"/>
      <c r="N39" s="54"/>
      <c r="O39" s="53"/>
      <c r="P39" s="53"/>
      <c r="Q39" s="3"/>
    </row>
    <row r="40" spans="1:17" ht="19.5" thickBot="1">
      <c r="A40" s="373" t="s">
        <v>15</v>
      </c>
      <c r="B40" s="13"/>
      <c r="C40" s="124"/>
      <c r="D40" s="9">
        <f t="shared" si="0"/>
        <v>0</v>
      </c>
      <c r="E40" s="26"/>
      <c r="F40" s="14"/>
      <c r="G40" s="27"/>
      <c r="H40" s="28"/>
      <c r="I40" s="14"/>
      <c r="J40" s="14"/>
      <c r="K40" s="14"/>
      <c r="L40" s="27"/>
      <c r="M40" s="27"/>
      <c r="N40" s="27"/>
      <c r="O40" s="14"/>
      <c r="P40" s="14"/>
      <c r="Q40" s="3"/>
    </row>
    <row r="41" spans="1:17" ht="19.5" thickBot="1">
      <c r="A41" s="370"/>
      <c r="B41" s="13"/>
      <c r="C41" s="124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thickBot="1">
      <c r="A42" s="374"/>
      <c r="B42" s="13"/>
      <c r="C42" s="124"/>
      <c r="D42" s="9">
        <f t="shared" si="0"/>
        <v>0</v>
      </c>
      <c r="E42" s="52"/>
      <c r="F42" s="53"/>
      <c r="G42" s="54"/>
      <c r="H42" s="55"/>
      <c r="I42" s="53"/>
      <c r="J42" s="53"/>
      <c r="K42" s="53"/>
      <c r="L42" s="54"/>
      <c r="M42" s="54"/>
      <c r="N42" s="54"/>
      <c r="O42" s="53"/>
      <c r="P42" s="53"/>
      <c r="Q42" s="3"/>
    </row>
    <row r="43" spans="1:17" ht="19.5" thickBot="1">
      <c r="A43" s="370" t="s">
        <v>124</v>
      </c>
      <c r="B43" s="13"/>
      <c r="C43" s="124"/>
      <c r="D43" s="9">
        <f t="shared" si="0"/>
        <v>0</v>
      </c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  <c r="Q43" s="3"/>
    </row>
    <row r="44" spans="1:17" ht="19.5" thickBot="1">
      <c r="A44" s="370"/>
      <c r="B44" s="13"/>
      <c r="C44" s="124"/>
      <c r="D44" s="9">
        <f t="shared" si="0"/>
        <v>0</v>
      </c>
      <c r="E44" s="52"/>
      <c r="F44" s="53"/>
      <c r="G44" s="54"/>
      <c r="H44" s="55"/>
      <c r="I44" s="53"/>
      <c r="J44" s="53"/>
      <c r="K44" s="53"/>
      <c r="L44" s="54"/>
      <c r="M44" s="54"/>
      <c r="N44" s="54"/>
      <c r="O44" s="53"/>
      <c r="P44" s="53"/>
      <c r="Q44" s="3"/>
    </row>
    <row r="45" spans="1:17" ht="19.5" thickBot="1">
      <c r="A45" s="366" t="s">
        <v>18</v>
      </c>
      <c r="B45" s="13"/>
      <c r="C45" s="124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  <c r="Q45" s="3"/>
    </row>
    <row r="46" spans="1:17" ht="19.5" thickBot="1">
      <c r="A46" s="372"/>
      <c r="B46" s="13"/>
      <c r="C46" s="124"/>
      <c r="D46" s="9">
        <f t="shared" si="0"/>
        <v>0</v>
      </c>
      <c r="E46" s="29"/>
      <c r="F46" s="15"/>
      <c r="G46" s="30"/>
      <c r="H46" s="31"/>
      <c r="I46" s="15"/>
      <c r="J46" s="15"/>
      <c r="K46" s="15"/>
      <c r="L46" s="30"/>
      <c r="M46" s="30"/>
      <c r="N46" s="30"/>
      <c r="O46" s="15"/>
      <c r="P46" s="15"/>
      <c r="Q46" s="3"/>
    </row>
    <row r="47" spans="1:17" ht="19.5" thickBot="1">
      <c r="A47" s="367"/>
      <c r="B47" s="13"/>
      <c r="C47" s="124"/>
      <c r="D47" s="9">
        <f t="shared" si="0"/>
        <v>0</v>
      </c>
      <c r="E47" s="52"/>
      <c r="F47" s="53"/>
      <c r="G47" s="54"/>
      <c r="H47" s="55"/>
      <c r="I47" s="53"/>
      <c r="J47" s="53"/>
      <c r="K47" s="53"/>
      <c r="L47" s="54"/>
      <c r="M47" s="54"/>
      <c r="N47" s="54"/>
      <c r="O47" s="53"/>
      <c r="P47" s="53"/>
      <c r="Q47" s="3"/>
    </row>
    <row r="48" spans="1:17" ht="19.5" thickBot="1">
      <c r="A48" s="370" t="s">
        <v>70</v>
      </c>
      <c r="B48" s="13"/>
      <c r="C48" s="124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>
      <c r="A49" s="370"/>
      <c r="B49" s="13"/>
      <c r="C49" s="124"/>
      <c r="D49" s="9">
        <f t="shared" si="0"/>
        <v>0</v>
      </c>
      <c r="E49" s="52"/>
      <c r="F49" s="53"/>
      <c r="G49" s="54"/>
      <c r="H49" s="55"/>
      <c r="I49" s="53"/>
      <c r="J49" s="53"/>
      <c r="K49" s="53"/>
      <c r="L49" s="54"/>
      <c r="M49" s="54"/>
      <c r="N49" s="54"/>
      <c r="O49" s="53"/>
      <c r="P49" s="53"/>
      <c r="Q49" s="3"/>
    </row>
    <row r="50" spans="1:17" ht="19.5" thickBot="1">
      <c r="A50" s="366" t="s">
        <v>71</v>
      </c>
      <c r="B50" s="13"/>
      <c r="C50" s="124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  <c r="Q50" s="3"/>
    </row>
    <row r="51" spans="1:17" ht="19.5" thickBot="1">
      <c r="A51" s="371"/>
      <c r="B51" s="13"/>
      <c r="C51" s="124"/>
      <c r="D51" s="9">
        <f t="shared" si="0"/>
        <v>0</v>
      </c>
      <c r="E51" s="52"/>
      <c r="F51" s="53"/>
      <c r="G51" s="54"/>
      <c r="H51" s="55"/>
      <c r="I51" s="53"/>
      <c r="J51" s="53"/>
      <c r="K51" s="53"/>
      <c r="L51" s="54"/>
      <c r="M51" s="54"/>
      <c r="N51" s="54"/>
      <c r="O51" s="53"/>
      <c r="P51" s="53"/>
      <c r="Q51" s="3"/>
    </row>
    <row r="52" spans="1:17" ht="19.5" thickBot="1">
      <c r="A52" s="366" t="s">
        <v>135</v>
      </c>
      <c r="B52" s="13"/>
      <c r="C52" s="124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  <c r="Q52" s="3"/>
    </row>
    <row r="53" spans="1:17" ht="19.5" thickBot="1">
      <c r="A53" s="371"/>
      <c r="B53" s="13"/>
      <c r="C53" s="124"/>
      <c r="D53" s="9">
        <f t="shared" si="0"/>
        <v>0</v>
      </c>
      <c r="E53" s="52"/>
      <c r="F53" s="53"/>
      <c r="G53" s="54"/>
      <c r="H53" s="55"/>
      <c r="I53" s="53"/>
      <c r="J53" s="53"/>
      <c r="K53" s="53"/>
      <c r="L53" s="54"/>
      <c r="M53" s="54"/>
      <c r="N53" s="54"/>
      <c r="O53" s="53"/>
      <c r="P53" s="53"/>
      <c r="Q53" s="3"/>
    </row>
    <row r="54" spans="1:17" ht="19.5" thickBot="1">
      <c r="A54" s="366"/>
      <c r="B54" s="13"/>
      <c r="C54" s="124"/>
      <c r="D54" s="9">
        <f t="shared" si="0"/>
        <v>0</v>
      </c>
      <c r="E54" s="26"/>
      <c r="F54" s="14"/>
      <c r="G54" s="27"/>
      <c r="H54" s="28"/>
      <c r="I54" s="14"/>
      <c r="J54" s="14"/>
      <c r="K54" s="14"/>
      <c r="L54" s="27"/>
      <c r="M54" s="27"/>
      <c r="N54" s="27"/>
      <c r="O54" s="14"/>
      <c r="P54" s="14"/>
      <c r="Q54" s="3"/>
    </row>
    <row r="55" spans="1:17" ht="19.5" thickBot="1">
      <c r="A55" s="367"/>
      <c r="B55" s="13"/>
      <c r="C55" s="124"/>
      <c r="D55" s="9">
        <f t="shared" si="0"/>
        <v>0</v>
      </c>
      <c r="E55" s="52"/>
      <c r="F55" s="53"/>
      <c r="G55" s="54"/>
      <c r="H55" s="55"/>
      <c r="I55" s="53"/>
      <c r="J55" s="53"/>
      <c r="K55" s="53"/>
      <c r="L55" s="54"/>
      <c r="M55" s="54"/>
      <c r="N55" s="54"/>
      <c r="O55" s="53"/>
      <c r="P55" s="53"/>
      <c r="Q55" s="3"/>
    </row>
    <row r="56" spans="1:17" ht="19.5" thickBot="1">
      <c r="A56" s="366"/>
      <c r="B56" s="13"/>
      <c r="C56" s="124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  <c r="Q56" s="3"/>
    </row>
    <row r="57" spans="1:17" ht="19.5" thickBot="1">
      <c r="A57" s="367"/>
      <c r="B57" s="13"/>
      <c r="C57" s="124"/>
      <c r="D57" s="9">
        <f t="shared" si="0"/>
        <v>0</v>
      </c>
      <c r="E57" s="52"/>
      <c r="F57" s="53"/>
      <c r="G57" s="54"/>
      <c r="H57" s="55"/>
      <c r="I57" s="53"/>
      <c r="J57" s="53"/>
      <c r="K57" s="53"/>
      <c r="L57" s="54"/>
      <c r="M57" s="54"/>
      <c r="N57" s="54"/>
      <c r="O57" s="53"/>
      <c r="P57" s="53"/>
      <c r="Q57" s="3"/>
    </row>
    <row r="58" spans="1:17" s="25" customFormat="1" ht="18" customHeight="1" thickBot="1">
      <c r="A58" s="61"/>
      <c r="B58" s="21"/>
      <c r="C58" s="125"/>
      <c r="D58" s="9"/>
      <c r="E58" s="62"/>
      <c r="F58" s="63"/>
      <c r="G58" s="64"/>
      <c r="H58" s="65"/>
      <c r="I58" s="63"/>
      <c r="J58" s="63"/>
      <c r="K58" s="63"/>
      <c r="L58" s="64"/>
      <c r="M58" s="64"/>
      <c r="N58" s="64"/>
      <c r="O58" s="63"/>
      <c r="P58" s="63"/>
      <c r="Q58" s="24"/>
    </row>
    <row r="59" spans="1:17" ht="18.75" customHeight="1" thickBot="1">
      <c r="A59" s="16" t="s">
        <v>125</v>
      </c>
      <c r="B59" s="13"/>
      <c r="C59" s="124"/>
      <c r="D59" s="9"/>
      <c r="E59" s="29"/>
      <c r="F59" s="15"/>
      <c r="G59" s="30"/>
      <c r="H59" s="31"/>
      <c r="I59" s="15"/>
      <c r="J59" s="23"/>
      <c r="K59" s="23"/>
      <c r="L59" s="32"/>
      <c r="M59" s="32"/>
      <c r="N59" s="30"/>
      <c r="O59" s="23"/>
      <c r="P59" s="23"/>
      <c r="Q59" s="3"/>
    </row>
    <row r="60" spans="1:17" ht="18" customHeight="1" thickBot="1">
      <c r="A60" s="16" t="s">
        <v>126</v>
      </c>
      <c r="B60" s="13"/>
      <c r="C60" s="124"/>
      <c r="D60" s="9"/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  <c r="Q60" s="3"/>
    </row>
    <row r="61" spans="1:17" ht="18.75" customHeight="1" thickBot="1">
      <c r="A61" s="16"/>
      <c r="B61" s="13"/>
      <c r="C61" s="124"/>
      <c r="D61" s="9"/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  <c r="Q61" s="3"/>
    </row>
    <row r="62" spans="1:17" ht="19.5" thickBot="1">
      <c r="A62" s="17"/>
      <c r="B62" s="13"/>
      <c r="C62" s="124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9.5" thickBot="1">
      <c r="A63" s="17"/>
      <c r="B63" s="13"/>
      <c r="C63" s="124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thickBot="1">
      <c r="A64" s="16"/>
      <c r="B64" s="13"/>
      <c r="C64" s="124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  <c r="Q64" s="3"/>
    </row>
    <row r="65" spans="1:17" ht="19.5" thickBot="1">
      <c r="A65" s="16"/>
      <c r="B65" s="13"/>
      <c r="C65" s="124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  <c r="Q65" s="3"/>
    </row>
    <row r="66" spans="1:17" ht="19.5" thickBot="1">
      <c r="A66" s="50"/>
      <c r="B66" s="13"/>
      <c r="C66" s="124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  <c r="Q66" s="3"/>
    </row>
    <row r="67" spans="1:4" ht="19.5" thickBot="1">
      <c r="A67" s="8" t="s">
        <v>33</v>
      </c>
      <c r="B67" s="129">
        <f>SUM(B10:B66)</f>
        <v>0</v>
      </c>
      <c r="C67" s="130">
        <f>SUM(C10:C66)</f>
        <v>0</v>
      </c>
      <c r="D67" s="129">
        <f>SUM(D10:D66)</f>
        <v>0</v>
      </c>
    </row>
    <row r="68" spans="1:4" ht="19.5" thickBot="1">
      <c r="A68" s="11" t="s">
        <v>51</v>
      </c>
      <c r="B68" s="10">
        <v>34</v>
      </c>
      <c r="C68" s="126"/>
      <c r="D68" s="10"/>
    </row>
    <row r="69" spans="1:4" ht="18.75" customHeight="1" thickBot="1">
      <c r="A69" s="11" t="s">
        <v>52</v>
      </c>
      <c r="B69" s="10">
        <v>37</v>
      </c>
      <c r="C69" s="126"/>
      <c r="D69" s="10"/>
    </row>
    <row r="71" spans="1:2" ht="15.75" thickBot="1">
      <c r="A71" s="325" t="s">
        <v>123</v>
      </c>
      <c r="B71" s="325"/>
    </row>
    <row r="72" spans="1:11" ht="52.5" customHeight="1" thickBot="1">
      <c r="A72" s="306" t="s">
        <v>72</v>
      </c>
      <c r="B72" s="284"/>
      <c r="C72" s="285"/>
      <c r="D72" s="66" t="s">
        <v>73</v>
      </c>
      <c r="E72" s="70" t="s">
        <v>74</v>
      </c>
      <c r="F72" s="284" t="s">
        <v>2</v>
      </c>
      <c r="G72" s="357"/>
      <c r="H72" s="357"/>
      <c r="I72" s="357"/>
      <c r="J72" s="357"/>
      <c r="K72" s="358"/>
    </row>
    <row r="73" spans="1:11" s="49" customFormat="1" ht="16.5" thickBot="1">
      <c r="A73" s="296"/>
      <c r="B73" s="297"/>
      <c r="C73" s="298"/>
      <c r="D73" s="68"/>
      <c r="E73" s="83"/>
      <c r="F73" s="262"/>
      <c r="G73" s="355"/>
      <c r="H73" s="355"/>
      <c r="I73" s="355"/>
      <c r="J73" s="355"/>
      <c r="K73" s="356"/>
    </row>
    <row r="74" spans="1:11" s="49" customFormat="1" ht="16.5" thickBot="1">
      <c r="A74" s="296"/>
      <c r="B74" s="297"/>
      <c r="C74" s="298"/>
      <c r="D74" s="68"/>
      <c r="E74" s="83"/>
      <c r="F74" s="262"/>
      <c r="G74" s="355"/>
      <c r="H74" s="355"/>
      <c r="I74" s="355"/>
      <c r="J74" s="355"/>
      <c r="K74" s="356"/>
    </row>
    <row r="75" spans="1:11" s="49" customFormat="1" ht="16.5" thickBot="1">
      <c r="A75" s="296"/>
      <c r="B75" s="297"/>
      <c r="C75" s="298"/>
      <c r="D75" s="68"/>
      <c r="E75" s="83"/>
      <c r="F75" s="262"/>
      <c r="G75" s="355"/>
      <c r="H75" s="355"/>
      <c r="I75" s="355"/>
      <c r="J75" s="355"/>
      <c r="K75" s="356"/>
    </row>
    <row r="76" spans="1:11" s="49" customFormat="1" ht="16.5" thickBot="1">
      <c r="A76" s="296"/>
      <c r="B76" s="297"/>
      <c r="C76" s="298"/>
      <c r="D76" s="68"/>
      <c r="E76" s="83"/>
      <c r="F76" s="262"/>
      <c r="G76" s="355"/>
      <c r="H76" s="355"/>
      <c r="I76" s="355"/>
      <c r="J76" s="355"/>
      <c r="K76" s="356"/>
    </row>
    <row r="77" spans="1:11" s="49" customFormat="1" ht="16.5" thickBot="1">
      <c r="A77" s="296"/>
      <c r="B77" s="297"/>
      <c r="C77" s="298"/>
      <c r="D77" s="68"/>
      <c r="E77" s="83"/>
      <c r="F77" s="262"/>
      <c r="G77" s="355"/>
      <c r="H77" s="355"/>
      <c r="I77" s="355"/>
      <c r="J77" s="355"/>
      <c r="K77" s="356"/>
    </row>
    <row r="78" spans="1:11" s="49" customFormat="1" ht="16.5" thickBot="1">
      <c r="A78" s="296"/>
      <c r="B78" s="297"/>
      <c r="C78" s="298"/>
      <c r="D78" s="68"/>
      <c r="E78" s="83"/>
      <c r="F78" s="262"/>
      <c r="G78" s="355"/>
      <c r="H78" s="355"/>
      <c r="I78" s="355"/>
      <c r="J78" s="355"/>
      <c r="K78" s="356"/>
    </row>
    <row r="79" spans="1:11" s="49" customFormat="1" ht="16.5" thickBot="1">
      <c r="A79" s="296"/>
      <c r="B79" s="297"/>
      <c r="C79" s="298"/>
      <c r="D79" s="68"/>
      <c r="E79" s="83"/>
      <c r="F79" s="262"/>
      <c r="G79" s="355"/>
      <c r="H79" s="355"/>
      <c r="I79" s="355"/>
      <c r="J79" s="355"/>
      <c r="K79" s="356"/>
    </row>
    <row r="80" spans="1:11" s="49" customFormat="1" ht="16.5" thickBot="1">
      <c r="A80" s="296"/>
      <c r="B80" s="297"/>
      <c r="C80" s="298"/>
      <c r="D80" s="68"/>
      <c r="E80" s="83"/>
      <c r="F80" s="262"/>
      <c r="G80" s="355"/>
      <c r="H80" s="355"/>
      <c r="I80" s="355"/>
      <c r="J80" s="355"/>
      <c r="K80" s="356"/>
    </row>
    <row r="81" spans="1:11" s="49" customFormat="1" ht="16.5" thickBot="1">
      <c r="A81" s="296"/>
      <c r="B81" s="297"/>
      <c r="C81" s="298"/>
      <c r="D81" s="68"/>
      <c r="E81" s="83"/>
      <c r="F81" s="262"/>
      <c r="G81" s="355"/>
      <c r="H81" s="355"/>
      <c r="I81" s="355"/>
      <c r="J81" s="355"/>
      <c r="K81" s="356"/>
    </row>
    <row r="82" spans="1:11" s="49" customFormat="1" ht="16.5" thickBot="1">
      <c r="A82" s="296"/>
      <c r="B82" s="297"/>
      <c r="C82" s="298"/>
      <c r="D82" s="68"/>
      <c r="E82" s="83"/>
      <c r="F82" s="262"/>
      <c r="G82" s="355"/>
      <c r="H82" s="355"/>
      <c r="I82" s="355"/>
      <c r="J82" s="355"/>
      <c r="K82" s="356"/>
    </row>
    <row r="83" spans="1:11" s="49" customFormat="1" ht="16.5" thickBot="1">
      <c r="A83" s="296"/>
      <c r="B83" s="297"/>
      <c r="C83" s="298"/>
      <c r="D83" s="68"/>
      <c r="E83" s="83"/>
      <c r="F83" s="262"/>
      <c r="G83" s="355"/>
      <c r="H83" s="355"/>
      <c r="I83" s="355"/>
      <c r="J83" s="355"/>
      <c r="K83" s="356"/>
    </row>
    <row r="84" spans="1:11" s="49" customFormat="1" ht="16.5" thickBot="1">
      <c r="A84" s="296"/>
      <c r="B84" s="297"/>
      <c r="C84" s="298"/>
      <c r="D84" s="68"/>
      <c r="E84" s="83"/>
      <c r="F84" s="262"/>
      <c r="G84" s="355"/>
      <c r="H84" s="355"/>
      <c r="I84" s="355"/>
      <c r="J84" s="355"/>
      <c r="K84" s="356"/>
    </row>
    <row r="85" spans="1:11" s="49" customFormat="1" ht="16.5" thickBot="1">
      <c r="A85" s="296"/>
      <c r="B85" s="297"/>
      <c r="C85" s="298"/>
      <c r="D85" s="68"/>
      <c r="E85" s="83"/>
      <c r="F85" s="262"/>
      <c r="G85" s="355"/>
      <c r="H85" s="355"/>
      <c r="I85" s="355"/>
      <c r="J85" s="355"/>
      <c r="K85" s="356"/>
    </row>
    <row r="86" spans="1:11" s="49" customFormat="1" ht="16.5" thickBot="1">
      <c r="A86" s="296"/>
      <c r="B86" s="297"/>
      <c r="C86" s="298"/>
      <c r="D86" s="68"/>
      <c r="E86" s="83"/>
      <c r="F86" s="262"/>
      <c r="G86" s="355"/>
      <c r="H86" s="355"/>
      <c r="I86" s="355"/>
      <c r="J86" s="355"/>
      <c r="K86" s="356"/>
    </row>
    <row r="87" spans="1:11" s="49" customFormat="1" ht="16.5" thickBot="1">
      <c r="A87" s="296"/>
      <c r="B87" s="297"/>
      <c r="C87" s="298"/>
      <c r="D87" s="68"/>
      <c r="E87" s="83"/>
      <c r="F87" s="262"/>
      <c r="G87" s="355"/>
      <c r="H87" s="355"/>
      <c r="I87" s="355"/>
      <c r="J87" s="355"/>
      <c r="K87" s="356"/>
    </row>
    <row r="88" spans="1:11" s="49" customFormat="1" ht="16.5" thickBot="1">
      <c r="A88" s="296"/>
      <c r="B88" s="297"/>
      <c r="C88" s="298"/>
      <c r="D88" s="68"/>
      <c r="E88" s="83"/>
      <c r="F88" s="262"/>
      <c r="G88" s="355"/>
      <c r="H88" s="355"/>
      <c r="I88" s="355"/>
      <c r="J88" s="355"/>
      <c r="K88" s="356"/>
    </row>
    <row r="89" spans="1:11" s="49" customFormat="1" ht="16.5" thickBot="1">
      <c r="A89" s="296"/>
      <c r="B89" s="297"/>
      <c r="C89" s="298"/>
      <c r="D89" s="68"/>
      <c r="E89" s="83"/>
      <c r="F89" s="262"/>
      <c r="G89" s="355"/>
      <c r="H89" s="355"/>
      <c r="I89" s="355"/>
      <c r="J89" s="355"/>
      <c r="K89" s="356"/>
    </row>
    <row r="90" spans="1:11" s="49" customFormat="1" ht="16.5" thickBot="1">
      <c r="A90" s="296"/>
      <c r="B90" s="297"/>
      <c r="C90" s="298"/>
      <c r="D90" s="68"/>
      <c r="E90" s="83"/>
      <c r="F90" s="262"/>
      <c r="G90" s="355"/>
      <c r="H90" s="355"/>
      <c r="I90" s="355"/>
      <c r="J90" s="355"/>
      <c r="K90" s="356"/>
    </row>
    <row r="91" spans="1:11" s="49" customFormat="1" ht="16.5" thickBot="1">
      <c r="A91" s="296"/>
      <c r="B91" s="297"/>
      <c r="C91" s="298"/>
      <c r="D91" s="68"/>
      <c r="E91" s="83"/>
      <c r="F91" s="262"/>
      <c r="G91" s="355"/>
      <c r="H91" s="355"/>
      <c r="I91" s="355"/>
      <c r="J91" s="355"/>
      <c r="K91" s="356"/>
    </row>
    <row r="92" spans="1:11" s="49" customFormat="1" ht="16.5" thickBot="1">
      <c r="A92" s="296"/>
      <c r="B92" s="297"/>
      <c r="C92" s="298"/>
      <c r="D92" s="68"/>
      <c r="E92" s="83"/>
      <c r="F92" s="262"/>
      <c r="G92" s="355"/>
      <c r="H92" s="355"/>
      <c r="I92" s="355"/>
      <c r="J92" s="355"/>
      <c r="K92" s="356"/>
    </row>
    <row r="93" spans="1:11" s="49" customFormat="1" ht="16.5" thickBot="1">
      <c r="A93" s="296"/>
      <c r="B93" s="361"/>
      <c r="C93" s="362"/>
      <c r="D93" s="69"/>
      <c r="E93" s="83"/>
      <c r="F93" s="262"/>
      <c r="G93" s="355"/>
      <c r="H93" s="355"/>
      <c r="I93" s="355"/>
      <c r="J93" s="355"/>
      <c r="K93" s="356"/>
    </row>
    <row r="94" spans="2:4" ht="16.5" thickBot="1">
      <c r="B94" s="359" t="s">
        <v>33</v>
      </c>
      <c r="C94" s="360"/>
      <c r="D94" s="67">
        <f>SUM(D73:D93)</f>
        <v>0</v>
      </c>
    </row>
    <row r="97" spans="1:2" ht="15.75" thickBot="1">
      <c r="A97" s="325" t="s">
        <v>104</v>
      </c>
      <c r="B97" s="325"/>
    </row>
    <row r="98" spans="1:11" ht="63.75" thickBot="1">
      <c r="A98" s="133" t="s">
        <v>62</v>
      </c>
      <c r="B98" s="134" t="s">
        <v>63</v>
      </c>
      <c r="C98" s="46" t="s">
        <v>65</v>
      </c>
      <c r="D98" s="278" t="s">
        <v>66</v>
      </c>
      <c r="E98" s="279"/>
      <c r="F98" s="279"/>
      <c r="G98" s="280"/>
      <c r="H98" s="257" t="s">
        <v>122</v>
      </c>
      <c r="I98" s="258"/>
      <c r="J98" s="258"/>
      <c r="K98" s="258"/>
    </row>
    <row r="99" spans="1:11" ht="16.5" thickBot="1">
      <c r="A99" s="47" t="s">
        <v>134</v>
      </c>
      <c r="B99" s="82"/>
      <c r="C99" s="48"/>
      <c r="D99" s="296"/>
      <c r="E99" s="297"/>
      <c r="F99" s="297"/>
      <c r="G99" s="298"/>
      <c r="H99" s="289"/>
      <c r="I99" s="290"/>
      <c r="J99" s="290"/>
      <c r="K99" s="290"/>
    </row>
    <row r="100" spans="1:11" ht="32.25" thickBot="1">
      <c r="A100" s="136" t="s">
        <v>140</v>
      </c>
      <c r="B100" s="82"/>
      <c r="C100" s="48"/>
      <c r="D100" s="296"/>
      <c r="E100" s="297"/>
      <c r="F100" s="297"/>
      <c r="G100" s="298"/>
      <c r="H100" s="289"/>
      <c r="I100" s="290"/>
      <c r="J100" s="290"/>
      <c r="K100" s="290"/>
    </row>
    <row r="101" spans="1:11" ht="16.5" thickBot="1">
      <c r="A101" s="136"/>
      <c r="B101" s="82"/>
      <c r="C101" s="48"/>
      <c r="D101" s="296"/>
      <c r="E101" s="297"/>
      <c r="F101" s="297"/>
      <c r="G101" s="298"/>
      <c r="H101" s="289"/>
      <c r="I101" s="290"/>
      <c r="J101" s="290"/>
      <c r="K101" s="290"/>
    </row>
    <row r="102" spans="1:11" ht="16.5" thickBot="1">
      <c r="A102" s="136"/>
      <c r="B102" s="82"/>
      <c r="C102" s="48"/>
      <c r="D102" s="296"/>
      <c r="E102" s="297"/>
      <c r="F102" s="297"/>
      <c r="G102" s="298"/>
      <c r="H102" s="289"/>
      <c r="I102" s="290"/>
      <c r="J102" s="290"/>
      <c r="K102" s="290"/>
    </row>
    <row r="103" spans="1:11" ht="16.5" thickBot="1">
      <c r="A103" s="136"/>
      <c r="B103" s="82"/>
      <c r="C103" s="48"/>
      <c r="D103" s="296"/>
      <c r="E103" s="297"/>
      <c r="F103" s="297"/>
      <c r="G103" s="298"/>
      <c r="H103" s="289"/>
      <c r="I103" s="290"/>
      <c r="J103" s="290"/>
      <c r="K103" s="290"/>
    </row>
    <row r="104" spans="1:11" ht="16.5" thickBot="1">
      <c r="A104" s="136"/>
      <c r="B104" s="82"/>
      <c r="C104" s="48"/>
      <c r="D104" s="296"/>
      <c r="E104" s="297"/>
      <c r="F104" s="297"/>
      <c r="G104" s="298"/>
      <c r="H104" s="289"/>
      <c r="I104" s="290"/>
      <c r="J104" s="290"/>
      <c r="K104" s="290"/>
    </row>
    <row r="105" spans="1:11" ht="16.5" thickBot="1">
      <c r="A105" s="136"/>
      <c r="B105" s="82"/>
      <c r="C105" s="48"/>
      <c r="D105" s="296"/>
      <c r="E105" s="297"/>
      <c r="F105" s="297"/>
      <c r="G105" s="298"/>
      <c r="H105" s="289"/>
      <c r="I105" s="290"/>
      <c r="J105" s="290"/>
      <c r="K105" s="290"/>
    </row>
    <row r="106" spans="1:11" ht="16.5" thickBot="1">
      <c r="A106" s="136"/>
      <c r="B106" s="82"/>
      <c r="C106" s="48"/>
      <c r="D106" s="296"/>
      <c r="E106" s="297"/>
      <c r="F106" s="297"/>
      <c r="G106" s="298"/>
      <c r="H106" s="289"/>
      <c r="I106" s="290"/>
      <c r="J106" s="290"/>
      <c r="K106" s="290"/>
    </row>
    <row r="107" spans="1:11" ht="16.5" thickBot="1">
      <c r="A107" s="136"/>
      <c r="B107" s="82"/>
      <c r="C107" s="48"/>
      <c r="D107" s="296"/>
      <c r="E107" s="297"/>
      <c r="F107" s="297"/>
      <c r="G107" s="298"/>
      <c r="H107" s="289"/>
      <c r="I107" s="290"/>
      <c r="J107" s="290"/>
      <c r="K107" s="290"/>
    </row>
    <row r="108" spans="1:11" ht="16.5" thickBot="1">
      <c r="A108" s="136"/>
      <c r="B108" s="82"/>
      <c r="C108" s="48"/>
      <c r="D108" s="296"/>
      <c r="E108" s="297"/>
      <c r="F108" s="297"/>
      <c r="G108" s="298"/>
      <c r="H108" s="289"/>
      <c r="I108" s="290"/>
      <c r="J108" s="290"/>
      <c r="K108" s="290"/>
    </row>
    <row r="109" spans="1:11" ht="16.5" thickBot="1">
      <c r="A109" s="136"/>
      <c r="B109" s="82"/>
      <c r="C109" s="48"/>
      <c r="D109" s="296"/>
      <c r="E109" s="297"/>
      <c r="F109" s="297"/>
      <c r="G109" s="298"/>
      <c r="H109" s="289"/>
      <c r="I109" s="290"/>
      <c r="J109" s="290"/>
      <c r="K109" s="290"/>
    </row>
    <row r="110" spans="2:3" ht="19.5" thickBot="1">
      <c r="B110" s="42" t="s">
        <v>33</v>
      </c>
      <c r="C110" s="43">
        <f>SUM(C99:C109)</f>
        <v>0</v>
      </c>
    </row>
  </sheetData>
  <sheetProtection formatRows="0"/>
  <mergeCells count="108">
    <mergeCell ref="D100:G100"/>
    <mergeCell ref="H100:K100"/>
    <mergeCell ref="H101:K101"/>
    <mergeCell ref="H103:K103"/>
    <mergeCell ref="D101:G101"/>
    <mergeCell ref="A97:B97"/>
    <mergeCell ref="D98:G98"/>
    <mergeCell ref="H98:K98"/>
    <mergeCell ref="D99:G99"/>
    <mergeCell ref="H99:K99"/>
    <mergeCell ref="E5:G5"/>
    <mergeCell ref="D109:G109"/>
    <mergeCell ref="H109:K109"/>
    <mergeCell ref="D106:G106"/>
    <mergeCell ref="H106:K106"/>
    <mergeCell ref="D107:G107"/>
    <mergeCell ref="H107:K107"/>
    <mergeCell ref="D108:G108"/>
    <mergeCell ref="D104:G104"/>
    <mergeCell ref="H104:K104"/>
    <mergeCell ref="N8:N9"/>
    <mergeCell ref="F76:K76"/>
    <mergeCell ref="F91:K91"/>
    <mergeCell ref="F72:K72"/>
    <mergeCell ref="F73:K73"/>
    <mergeCell ref="F74:K74"/>
    <mergeCell ref="F75:K75"/>
    <mergeCell ref="H8:H9"/>
    <mergeCell ref="G8:G9"/>
    <mergeCell ref="F85:K85"/>
    <mergeCell ref="E7:M7"/>
    <mergeCell ref="M8:M9"/>
    <mergeCell ref="H108:K108"/>
    <mergeCell ref="D103:G103"/>
    <mergeCell ref="D7:D9"/>
    <mergeCell ref="D105:G105"/>
    <mergeCell ref="H105:K105"/>
    <mergeCell ref="D102:G102"/>
    <mergeCell ref="H102:K102"/>
    <mergeCell ref="L8:L9"/>
    <mergeCell ref="H5:P5"/>
    <mergeCell ref="A16:A18"/>
    <mergeCell ref="A19:A21"/>
    <mergeCell ref="A10:A12"/>
    <mergeCell ref="A13:A15"/>
    <mergeCell ref="I8:I9"/>
    <mergeCell ref="J8:K8"/>
    <mergeCell ref="O8:P8"/>
    <mergeCell ref="N7:P7"/>
    <mergeCell ref="E8:F8"/>
    <mergeCell ref="B8:B9"/>
    <mergeCell ref="C8:C9"/>
    <mergeCell ref="A26:A27"/>
    <mergeCell ref="A28:A29"/>
    <mergeCell ref="A7:A9"/>
    <mergeCell ref="B7:C7"/>
    <mergeCell ref="A45:A47"/>
    <mergeCell ref="A34:A36"/>
    <mergeCell ref="A37:A39"/>
    <mergeCell ref="A40:A42"/>
    <mergeCell ref="A22:A24"/>
    <mergeCell ref="A43:A44"/>
    <mergeCell ref="B94:C94"/>
    <mergeCell ref="A89:C89"/>
    <mergeCell ref="A90:C90"/>
    <mergeCell ref="A91:C91"/>
    <mergeCell ref="A93:C93"/>
    <mergeCell ref="A75:C75"/>
    <mergeCell ref="A80:C80"/>
    <mergeCell ref="A81:C81"/>
    <mergeCell ref="A82:C82"/>
    <mergeCell ref="A92:C92"/>
    <mergeCell ref="A76:C76"/>
    <mergeCell ref="A86:C86"/>
    <mergeCell ref="A50:A51"/>
    <mergeCell ref="A52:A53"/>
    <mergeCell ref="A74:C74"/>
    <mergeCell ref="A85:C85"/>
    <mergeCell ref="F2:M2"/>
    <mergeCell ref="A77:C77"/>
    <mergeCell ref="A79:C79"/>
    <mergeCell ref="A71:B71"/>
    <mergeCell ref="A56:A57"/>
    <mergeCell ref="A31:A33"/>
    <mergeCell ref="A54:A55"/>
    <mergeCell ref="A48:A49"/>
    <mergeCell ref="A72:C72"/>
    <mergeCell ref="A73:C73"/>
    <mergeCell ref="F92:K92"/>
    <mergeCell ref="F77:K77"/>
    <mergeCell ref="F78:K78"/>
    <mergeCell ref="F87:K87"/>
    <mergeCell ref="A83:C83"/>
    <mergeCell ref="A84:C84"/>
    <mergeCell ref="A87:C87"/>
    <mergeCell ref="F88:K88"/>
    <mergeCell ref="A88:C88"/>
    <mergeCell ref="A78:C78"/>
    <mergeCell ref="F93:K93"/>
    <mergeCell ref="F79:K79"/>
    <mergeCell ref="F80:K80"/>
    <mergeCell ref="F81:K81"/>
    <mergeCell ref="F84:K84"/>
    <mergeCell ref="F86:K86"/>
    <mergeCell ref="F82:K82"/>
    <mergeCell ref="F83:K83"/>
    <mergeCell ref="F89:K89"/>
    <mergeCell ref="F90:K90"/>
  </mergeCells>
  <printOptions/>
  <pageMargins left="0.15748031496062992" right="0.15748031496062992" top="0.35433070866141736" bottom="0.31496062992125984" header="0.31496062992125984" footer="0.31496062992125984"/>
  <pageSetup fitToHeight="5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view="pageBreakPreview" zoomScale="75" zoomScaleNormal="75" zoomScaleSheetLayoutView="75" zoomScalePageLayoutView="0" workbookViewId="0" topLeftCell="A1">
      <pane xSplit="1" ySplit="9" topLeftCell="B9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04" sqref="D104:G104"/>
    </sheetView>
  </sheetViews>
  <sheetFormatPr defaultColWidth="9.140625" defaultRowHeight="15"/>
  <cols>
    <col min="1" max="1" width="36.7109375" style="0" customWidth="1"/>
    <col min="3" max="3" width="9.00390625" style="0" customWidth="1"/>
    <col min="7" max="7" width="37.8515625" style="0" customWidth="1"/>
    <col min="8" max="8" width="15.57421875" style="0" customWidth="1"/>
    <col min="12" max="12" width="22.421875" style="0" customWidth="1"/>
    <col min="13" max="13" width="20.57421875" style="0" customWidth="1"/>
    <col min="14" max="14" width="34.140625" style="0" customWidth="1"/>
  </cols>
  <sheetData>
    <row r="1" ht="18.75">
      <c r="B1" s="2"/>
    </row>
    <row r="2" spans="1:15" ht="20.25">
      <c r="A2" s="12"/>
      <c r="B2" s="6"/>
      <c r="C2" s="6"/>
      <c r="D2" s="6"/>
      <c r="E2" s="6"/>
      <c r="F2" s="365" t="s">
        <v>366</v>
      </c>
      <c r="G2" s="365"/>
      <c r="H2" s="365"/>
      <c r="I2" s="365"/>
      <c r="J2" s="365"/>
      <c r="K2" s="365"/>
      <c r="L2" s="365"/>
      <c r="M2" s="365"/>
      <c r="N2" s="6"/>
      <c r="O2" s="6"/>
    </row>
    <row r="3" spans="1:16" ht="15">
      <c r="A3" s="6"/>
      <c r="B3" s="6"/>
      <c r="C3" s="6"/>
      <c r="D3" s="6"/>
      <c r="E3" s="6"/>
      <c r="F3" s="6"/>
      <c r="G3" s="20" t="s">
        <v>53</v>
      </c>
      <c r="H3" s="160">
        <v>5</v>
      </c>
      <c r="I3" s="161"/>
      <c r="J3" s="161"/>
      <c r="K3" s="161"/>
      <c r="L3" s="161"/>
      <c r="M3" s="161"/>
      <c r="N3" s="139"/>
      <c r="O3" s="139"/>
      <c r="P3" s="139"/>
    </row>
    <row r="4" spans="1:16" ht="15">
      <c r="A4" s="6"/>
      <c r="B4" s="6"/>
      <c r="C4" s="6"/>
      <c r="D4" s="6"/>
      <c r="E4" s="6"/>
      <c r="F4" s="6"/>
      <c r="G4" s="20" t="s">
        <v>54</v>
      </c>
      <c r="H4" s="160">
        <v>34</v>
      </c>
      <c r="I4" s="161"/>
      <c r="J4" s="161"/>
      <c r="K4" s="161"/>
      <c r="L4" s="161"/>
      <c r="M4" s="161"/>
      <c r="N4" s="139"/>
      <c r="O4" s="139"/>
      <c r="P4" s="139"/>
    </row>
    <row r="5" spans="1:16" ht="15">
      <c r="A5" s="6"/>
      <c r="B5" s="6"/>
      <c r="C5" s="6"/>
      <c r="D5" s="6"/>
      <c r="E5" s="392" t="s">
        <v>106</v>
      </c>
      <c r="F5" s="392"/>
      <c r="G5" s="392"/>
      <c r="H5" s="383" t="s">
        <v>188</v>
      </c>
      <c r="I5" s="384"/>
      <c r="J5" s="384"/>
      <c r="K5" s="384"/>
      <c r="L5" s="384"/>
      <c r="M5" s="384"/>
      <c r="N5" s="384"/>
      <c r="O5" s="384"/>
      <c r="P5" s="384"/>
    </row>
    <row r="6" spans="7:16" ht="15.75" thickBot="1">
      <c r="G6" s="140" t="s">
        <v>141</v>
      </c>
      <c r="H6" s="139" t="s">
        <v>142</v>
      </c>
      <c r="I6" s="139"/>
      <c r="J6" s="139"/>
      <c r="K6" s="139"/>
      <c r="L6" s="139"/>
      <c r="M6" s="139"/>
      <c r="N6" s="139"/>
      <c r="O6" s="139"/>
      <c r="P6" s="139"/>
    </row>
    <row r="7" spans="1:17" ht="42" customHeight="1" thickBot="1">
      <c r="A7" s="380" t="s">
        <v>38</v>
      </c>
      <c r="B7" s="381" t="s">
        <v>121</v>
      </c>
      <c r="C7" s="382"/>
      <c r="D7" s="239" t="s">
        <v>36</v>
      </c>
      <c r="E7" s="283" t="s">
        <v>2</v>
      </c>
      <c r="F7" s="284"/>
      <c r="G7" s="284"/>
      <c r="H7" s="284"/>
      <c r="I7" s="284"/>
      <c r="J7" s="284"/>
      <c r="K7" s="284"/>
      <c r="L7" s="284"/>
      <c r="M7" s="285"/>
      <c r="N7" s="306" t="s">
        <v>3</v>
      </c>
      <c r="O7" s="284"/>
      <c r="P7" s="285"/>
      <c r="Q7" s="1"/>
    </row>
    <row r="8" spans="1:17" ht="65.25" customHeight="1" thickBot="1">
      <c r="A8" s="380"/>
      <c r="B8" s="378" t="s">
        <v>120</v>
      </c>
      <c r="C8" s="378" t="s">
        <v>127</v>
      </c>
      <c r="D8" s="240"/>
      <c r="E8" s="244" t="s">
        <v>118</v>
      </c>
      <c r="F8" s="245"/>
      <c r="G8" s="246" t="s">
        <v>43</v>
      </c>
      <c r="H8" s="391" t="s">
        <v>119</v>
      </c>
      <c r="I8" s="388" t="s">
        <v>4</v>
      </c>
      <c r="J8" s="389" t="s">
        <v>5</v>
      </c>
      <c r="K8" s="389"/>
      <c r="L8" s="390" t="s">
        <v>44</v>
      </c>
      <c r="M8" s="238" t="s">
        <v>112</v>
      </c>
      <c r="N8" s="390" t="s">
        <v>47</v>
      </c>
      <c r="O8" s="259" t="s">
        <v>7</v>
      </c>
      <c r="P8" s="259"/>
      <c r="Q8" s="1"/>
    </row>
    <row r="9" spans="1:17" ht="47.25" customHeight="1" thickBot="1">
      <c r="A9" s="380"/>
      <c r="B9" s="378"/>
      <c r="C9" s="378"/>
      <c r="D9" s="241"/>
      <c r="E9" s="114" t="s">
        <v>8</v>
      </c>
      <c r="F9" s="112" t="s">
        <v>9</v>
      </c>
      <c r="G9" s="247"/>
      <c r="H9" s="391"/>
      <c r="I9" s="388"/>
      <c r="J9" s="109" t="s">
        <v>98</v>
      </c>
      <c r="K9" s="110" t="s">
        <v>55</v>
      </c>
      <c r="L9" s="390"/>
      <c r="M9" s="238"/>
      <c r="N9" s="390"/>
      <c r="O9" s="91" t="s">
        <v>113</v>
      </c>
      <c r="P9" s="91" t="s">
        <v>100</v>
      </c>
      <c r="Q9" s="1"/>
    </row>
    <row r="10" spans="1:17" ht="147.75" customHeight="1" thickBot="1">
      <c r="A10" s="385" t="s">
        <v>10</v>
      </c>
      <c r="B10" s="51">
        <v>1</v>
      </c>
      <c r="C10" s="124"/>
      <c r="D10" s="9">
        <v>1</v>
      </c>
      <c r="E10" s="184" t="s">
        <v>157</v>
      </c>
      <c r="F10" s="180" t="s">
        <v>165</v>
      </c>
      <c r="G10" s="27" t="s">
        <v>256</v>
      </c>
      <c r="H10" s="28" t="s">
        <v>48</v>
      </c>
      <c r="I10" s="14" t="s">
        <v>187</v>
      </c>
      <c r="J10" s="14" t="s">
        <v>42</v>
      </c>
      <c r="K10" s="14" t="s">
        <v>42</v>
      </c>
      <c r="L10" s="27" t="s">
        <v>427</v>
      </c>
      <c r="M10" s="27"/>
      <c r="N10" s="27" t="s">
        <v>231</v>
      </c>
      <c r="O10" s="14" t="s">
        <v>42</v>
      </c>
      <c r="P10" s="14"/>
      <c r="Q10" s="3"/>
    </row>
    <row r="11" spans="1:17" ht="20.25" customHeight="1" thickBot="1">
      <c r="A11" s="386"/>
      <c r="B11" s="51"/>
      <c r="C11" s="124"/>
      <c r="D11" s="9">
        <f aca="true" t="shared" si="0" ref="D11:D57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21" customHeight="1" thickBot="1">
      <c r="A12" s="387"/>
      <c r="B12" s="51">
        <v>2</v>
      </c>
      <c r="C12" s="124"/>
      <c r="D12" s="9">
        <v>2</v>
      </c>
      <c r="E12" s="52"/>
      <c r="F12" s="53"/>
      <c r="G12" s="185"/>
      <c r="H12" s="55"/>
      <c r="I12" s="53"/>
      <c r="J12" s="53"/>
      <c r="K12" s="53"/>
      <c r="L12" s="54"/>
      <c r="M12" s="54"/>
      <c r="N12" s="54"/>
      <c r="O12" s="53"/>
      <c r="P12" s="53"/>
      <c r="Q12" s="3"/>
    </row>
    <row r="13" spans="1:17" ht="92.25" customHeight="1" thickBot="1">
      <c r="A13" s="375" t="s">
        <v>11</v>
      </c>
      <c r="B13" s="13">
        <v>3</v>
      </c>
      <c r="C13" s="124"/>
      <c r="D13" s="9">
        <v>3</v>
      </c>
      <c r="E13" s="26" t="s">
        <v>159</v>
      </c>
      <c r="F13" s="14" t="s">
        <v>166</v>
      </c>
      <c r="G13" s="171" t="s">
        <v>257</v>
      </c>
      <c r="H13" s="28" t="s">
        <v>48</v>
      </c>
      <c r="I13" s="14" t="s">
        <v>187</v>
      </c>
      <c r="J13" s="14" t="s">
        <v>41</v>
      </c>
      <c r="K13" s="14" t="s">
        <v>41</v>
      </c>
      <c r="L13" s="27"/>
      <c r="M13" s="27"/>
      <c r="N13" s="27" t="s">
        <v>232</v>
      </c>
      <c r="O13" s="14" t="s">
        <v>42</v>
      </c>
      <c r="P13" s="14"/>
      <c r="Q13" s="3"/>
    </row>
    <row r="14" spans="1:17" ht="19.5" customHeight="1" hidden="1" thickBot="1">
      <c r="A14" s="376"/>
      <c r="B14" s="13"/>
      <c r="C14" s="124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19.5" thickBot="1">
      <c r="A15" s="377"/>
      <c r="B15" s="13"/>
      <c r="C15" s="124"/>
      <c r="D15" s="9">
        <f t="shared" si="0"/>
        <v>0</v>
      </c>
      <c r="E15" s="52"/>
      <c r="F15" s="53"/>
      <c r="G15" s="54"/>
      <c r="H15" s="55"/>
      <c r="I15" s="53"/>
      <c r="J15" s="53"/>
      <c r="K15" s="53"/>
      <c r="L15" s="54"/>
      <c r="M15" s="54"/>
      <c r="N15" s="54"/>
      <c r="O15" s="53"/>
      <c r="P15" s="53"/>
      <c r="Q15" s="3"/>
    </row>
    <row r="16" spans="1:17" ht="66" customHeight="1" thickBot="1">
      <c r="A16" s="375" t="s">
        <v>12</v>
      </c>
      <c r="B16" s="13">
        <v>3</v>
      </c>
      <c r="C16" s="124"/>
      <c r="D16" s="9">
        <v>3</v>
      </c>
      <c r="E16" s="26" t="s">
        <v>159</v>
      </c>
      <c r="F16" s="14" t="s">
        <v>169</v>
      </c>
      <c r="G16" s="30" t="s">
        <v>388</v>
      </c>
      <c r="H16" s="28" t="s">
        <v>48</v>
      </c>
      <c r="I16" s="14" t="s">
        <v>187</v>
      </c>
      <c r="J16" s="14" t="s">
        <v>41</v>
      </c>
      <c r="K16" s="14" t="s">
        <v>41</v>
      </c>
      <c r="L16" s="27"/>
      <c r="M16" s="27"/>
      <c r="N16" s="27" t="s">
        <v>233</v>
      </c>
      <c r="O16" s="14" t="s">
        <v>42</v>
      </c>
      <c r="P16" s="14"/>
      <c r="Q16" s="3"/>
    </row>
    <row r="17" spans="1:17" ht="18.75" customHeight="1" thickBot="1">
      <c r="A17" s="376"/>
      <c r="B17" s="13"/>
      <c r="C17" s="124"/>
      <c r="D17" s="9">
        <f t="shared" si="0"/>
        <v>0</v>
      </c>
      <c r="E17" s="29"/>
      <c r="F17" s="15"/>
      <c r="G17" s="30"/>
      <c r="H17" s="31"/>
      <c r="I17" s="15"/>
      <c r="J17" s="15"/>
      <c r="K17" s="15"/>
      <c r="L17" s="30"/>
      <c r="M17" s="30"/>
      <c r="N17" s="30"/>
      <c r="O17" s="15"/>
      <c r="P17" s="15"/>
      <c r="Q17" s="3"/>
    </row>
    <row r="18" spans="1:17" ht="19.5" customHeight="1" hidden="1" thickBot="1">
      <c r="A18" s="377"/>
      <c r="B18" s="13"/>
      <c r="C18" s="124"/>
      <c r="D18" s="9">
        <f t="shared" si="0"/>
        <v>0</v>
      </c>
      <c r="E18" s="52"/>
      <c r="F18" s="53"/>
      <c r="G18" s="54"/>
      <c r="H18" s="55"/>
      <c r="I18" s="53"/>
      <c r="J18" s="53"/>
      <c r="K18" s="53"/>
      <c r="L18" s="54"/>
      <c r="M18" s="54"/>
      <c r="N18" s="54"/>
      <c r="O18" s="53"/>
      <c r="P18" s="53"/>
      <c r="Q18" s="3"/>
    </row>
    <row r="19" spans="1:17" ht="154.5" customHeight="1" thickBot="1">
      <c r="A19" s="375" t="s">
        <v>14</v>
      </c>
      <c r="B19" s="13">
        <v>5</v>
      </c>
      <c r="C19" s="124"/>
      <c r="D19" s="9">
        <v>5</v>
      </c>
      <c r="E19" s="26" t="s">
        <v>184</v>
      </c>
      <c r="F19" s="14" t="s">
        <v>185</v>
      </c>
      <c r="G19" s="171" t="s">
        <v>258</v>
      </c>
      <c r="H19" s="28" t="s">
        <v>48</v>
      </c>
      <c r="I19" s="14" t="s">
        <v>187</v>
      </c>
      <c r="J19" s="14" t="s">
        <v>42</v>
      </c>
      <c r="K19" s="14" t="s">
        <v>42</v>
      </c>
      <c r="L19" s="27" t="s">
        <v>347</v>
      </c>
      <c r="M19" s="27"/>
      <c r="N19" s="171" t="s">
        <v>235</v>
      </c>
      <c r="O19" s="14" t="s">
        <v>42</v>
      </c>
      <c r="P19" s="14"/>
      <c r="Q19" s="3"/>
    </row>
    <row r="20" spans="1:17" ht="144.75" customHeight="1" thickBot="1">
      <c r="A20" s="376"/>
      <c r="B20" s="13">
        <v>2</v>
      </c>
      <c r="C20" s="124"/>
      <c r="D20" s="9">
        <v>2</v>
      </c>
      <c r="E20" s="29" t="s">
        <v>155</v>
      </c>
      <c r="F20" s="15" t="s">
        <v>164</v>
      </c>
      <c r="G20" s="171" t="s">
        <v>258</v>
      </c>
      <c r="H20" s="31" t="s">
        <v>186</v>
      </c>
      <c r="I20" s="15" t="s">
        <v>187</v>
      </c>
      <c r="J20" s="15" t="s">
        <v>41</v>
      </c>
      <c r="K20" s="15" t="s">
        <v>41</v>
      </c>
      <c r="L20" s="30"/>
      <c r="M20" s="30"/>
      <c r="N20" s="171" t="s">
        <v>235</v>
      </c>
      <c r="O20" s="14" t="s">
        <v>42</v>
      </c>
      <c r="P20" s="15"/>
      <c r="Q20" s="3"/>
    </row>
    <row r="21" spans="1:17" ht="19.5" thickBot="1">
      <c r="A21" s="377"/>
      <c r="B21" s="13"/>
      <c r="C21" s="124"/>
      <c r="D21" s="9">
        <f t="shared" si="0"/>
        <v>0</v>
      </c>
      <c r="E21" s="52"/>
      <c r="F21" s="53"/>
      <c r="G21" s="172"/>
      <c r="H21" s="55"/>
      <c r="I21" s="53"/>
      <c r="J21" s="53"/>
      <c r="K21" s="53"/>
      <c r="L21" s="54"/>
      <c r="M21" s="54"/>
      <c r="N21" s="54"/>
      <c r="O21" s="53"/>
      <c r="P21" s="53"/>
      <c r="Q21" s="3"/>
    </row>
    <row r="22" spans="1:17" ht="115.5" thickBot="1">
      <c r="A22" s="375" t="s">
        <v>17</v>
      </c>
      <c r="B22" s="13">
        <v>2</v>
      </c>
      <c r="C22" s="124"/>
      <c r="D22" s="9">
        <v>2</v>
      </c>
      <c r="E22" s="26" t="s">
        <v>155</v>
      </c>
      <c r="F22" s="14" t="s">
        <v>164</v>
      </c>
      <c r="G22" s="171" t="s">
        <v>259</v>
      </c>
      <c r="H22" s="28" t="s">
        <v>48</v>
      </c>
      <c r="I22" s="14" t="s">
        <v>187</v>
      </c>
      <c r="J22" s="14" t="s">
        <v>41</v>
      </c>
      <c r="K22" s="14" t="s">
        <v>41</v>
      </c>
      <c r="L22" s="27"/>
      <c r="M22" s="27"/>
      <c r="N22" s="27" t="s">
        <v>242</v>
      </c>
      <c r="O22" s="14" t="s">
        <v>42</v>
      </c>
      <c r="P22" s="14"/>
      <c r="Q22" s="3"/>
    </row>
    <row r="23" spans="1:17" ht="129.75" customHeight="1" thickBot="1">
      <c r="A23" s="376"/>
      <c r="B23" s="13">
        <v>2</v>
      </c>
      <c r="C23" s="124"/>
      <c r="D23" s="9">
        <v>2</v>
      </c>
      <c r="E23" s="29" t="s">
        <v>155</v>
      </c>
      <c r="F23" s="15" t="s">
        <v>164</v>
      </c>
      <c r="G23" s="171" t="s">
        <v>259</v>
      </c>
      <c r="H23" s="31" t="s">
        <v>186</v>
      </c>
      <c r="I23" s="15" t="s">
        <v>187</v>
      </c>
      <c r="J23" s="15" t="s">
        <v>41</v>
      </c>
      <c r="K23" s="15" t="s">
        <v>41</v>
      </c>
      <c r="L23" s="30"/>
      <c r="M23" s="30"/>
      <c r="N23" s="27" t="s">
        <v>242</v>
      </c>
      <c r="O23" s="14" t="s">
        <v>42</v>
      </c>
      <c r="P23" s="15"/>
      <c r="Q23" s="3"/>
    </row>
    <row r="24" spans="1:17" ht="19.5" thickBot="1">
      <c r="A24" s="377"/>
      <c r="B24" s="13"/>
      <c r="C24" s="124"/>
      <c r="D24" s="9">
        <f t="shared" si="0"/>
        <v>0</v>
      </c>
      <c r="E24" s="52"/>
      <c r="F24" s="53"/>
      <c r="G24" s="54"/>
      <c r="H24" s="55"/>
      <c r="I24" s="53"/>
      <c r="J24" s="53"/>
      <c r="K24" s="53"/>
      <c r="L24" s="54"/>
      <c r="M24" s="54"/>
      <c r="N24" s="54"/>
      <c r="O24" s="53"/>
      <c r="P24" s="53"/>
      <c r="Q24" s="3"/>
    </row>
    <row r="25" spans="1:17" ht="20.25" customHeight="1" thickBot="1">
      <c r="A25" s="138" t="s">
        <v>133</v>
      </c>
      <c r="B25" s="13"/>
      <c r="C25" s="124"/>
      <c r="D25" s="9">
        <f t="shared" si="0"/>
        <v>0</v>
      </c>
      <c r="E25" s="26"/>
      <c r="F25" s="14"/>
      <c r="G25" s="27"/>
      <c r="H25" s="28"/>
      <c r="I25" s="14"/>
      <c r="J25" s="14"/>
      <c r="K25" s="14"/>
      <c r="L25" s="27"/>
      <c r="M25" s="27"/>
      <c r="N25" s="27"/>
      <c r="O25" s="14"/>
      <c r="P25" s="14"/>
      <c r="Q25" s="3"/>
    </row>
    <row r="26" spans="1:17" ht="102.75" thickBot="1">
      <c r="A26" s="375" t="s">
        <v>69</v>
      </c>
      <c r="B26" s="13">
        <v>1</v>
      </c>
      <c r="C26" s="124"/>
      <c r="D26" s="9">
        <v>1</v>
      </c>
      <c r="E26" s="26" t="s">
        <v>157</v>
      </c>
      <c r="F26" s="14" t="s">
        <v>171</v>
      </c>
      <c r="G26" s="27" t="s">
        <v>260</v>
      </c>
      <c r="H26" s="28" t="s">
        <v>48</v>
      </c>
      <c r="I26" s="14" t="s">
        <v>187</v>
      </c>
      <c r="J26" s="14" t="s">
        <v>41</v>
      </c>
      <c r="K26" s="14" t="s">
        <v>41</v>
      </c>
      <c r="L26" s="27"/>
      <c r="M26" s="27"/>
      <c r="N26" s="27" t="s">
        <v>239</v>
      </c>
      <c r="O26" s="14"/>
      <c r="P26" s="14" t="s">
        <v>42</v>
      </c>
      <c r="Q26" s="3"/>
    </row>
    <row r="27" spans="1:17" ht="19.5" thickBot="1">
      <c r="A27" s="379"/>
      <c r="B27" s="13"/>
      <c r="C27" s="124"/>
      <c r="D27" s="9">
        <f t="shared" si="0"/>
        <v>0</v>
      </c>
      <c r="E27" s="52"/>
      <c r="F27" s="53"/>
      <c r="G27" s="54"/>
      <c r="H27" s="55"/>
      <c r="I27" s="53"/>
      <c r="J27" s="53"/>
      <c r="K27" s="53"/>
      <c r="L27" s="54"/>
      <c r="M27" s="54"/>
      <c r="N27" s="54"/>
      <c r="O27" s="53"/>
      <c r="P27" s="53"/>
      <c r="Q27" s="3"/>
    </row>
    <row r="28" spans="1:17" ht="51.75" thickBot="1">
      <c r="A28" s="375" t="s">
        <v>30</v>
      </c>
      <c r="B28" s="13">
        <v>3</v>
      </c>
      <c r="C28" s="124"/>
      <c r="D28" s="9">
        <v>3</v>
      </c>
      <c r="E28" s="26" t="s">
        <v>159</v>
      </c>
      <c r="F28" s="14" t="s">
        <v>166</v>
      </c>
      <c r="G28" s="27" t="s">
        <v>261</v>
      </c>
      <c r="H28" s="28" t="s">
        <v>48</v>
      </c>
      <c r="I28" s="14" t="s">
        <v>187</v>
      </c>
      <c r="J28" s="14" t="s">
        <v>41</v>
      </c>
      <c r="K28" s="14" t="s">
        <v>41</v>
      </c>
      <c r="L28" s="27"/>
      <c r="M28" s="27"/>
      <c r="N28" s="27" t="s">
        <v>238</v>
      </c>
      <c r="O28" s="14" t="s">
        <v>42</v>
      </c>
      <c r="P28" s="14"/>
      <c r="Q28" s="3"/>
    </row>
    <row r="29" spans="1:17" ht="19.5" thickBot="1">
      <c r="A29" s="379"/>
      <c r="B29" s="13"/>
      <c r="C29" s="124"/>
      <c r="D29" s="9">
        <f t="shared" si="0"/>
        <v>0</v>
      </c>
      <c r="E29" s="52"/>
      <c r="F29" s="53"/>
      <c r="G29" s="54"/>
      <c r="H29" s="55"/>
      <c r="I29" s="53"/>
      <c r="J29" s="53"/>
      <c r="K29" s="53"/>
      <c r="L29" s="54"/>
      <c r="M29" s="54"/>
      <c r="N29" s="54"/>
      <c r="O29" s="53"/>
      <c r="P29" s="53"/>
      <c r="Q29" s="3"/>
    </row>
    <row r="30" spans="1:17" ht="19.5" thickBot="1">
      <c r="A30" s="56" t="s">
        <v>68</v>
      </c>
      <c r="B30" s="13"/>
      <c r="C30" s="124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  <c r="Q30" s="3"/>
    </row>
    <row r="31" spans="1:17" ht="90" thickBot="1">
      <c r="A31" s="366" t="s">
        <v>22</v>
      </c>
      <c r="B31" s="13">
        <v>5</v>
      </c>
      <c r="C31" s="124"/>
      <c r="D31" s="9">
        <v>5</v>
      </c>
      <c r="E31" s="26" t="s">
        <v>161</v>
      </c>
      <c r="F31" s="14" t="s">
        <v>162</v>
      </c>
      <c r="G31" s="27" t="s">
        <v>262</v>
      </c>
      <c r="H31" s="28" t="s">
        <v>186</v>
      </c>
      <c r="I31" s="14" t="s">
        <v>187</v>
      </c>
      <c r="J31" s="14" t="s">
        <v>41</v>
      </c>
      <c r="K31" s="14" t="s">
        <v>41</v>
      </c>
      <c r="L31" s="27"/>
      <c r="M31" s="27"/>
      <c r="N31" s="27" t="s">
        <v>237</v>
      </c>
      <c r="O31" s="14" t="s">
        <v>42</v>
      </c>
      <c r="P31" s="14"/>
      <c r="Q31" s="3"/>
    </row>
    <row r="32" spans="1:17" ht="0.75" customHeight="1" thickBot="1">
      <c r="A32" s="368"/>
      <c r="B32" s="13"/>
      <c r="C32" s="124"/>
      <c r="D32" s="9">
        <f t="shared" si="0"/>
        <v>0</v>
      </c>
      <c r="E32" s="29"/>
      <c r="F32" s="15"/>
      <c r="G32" s="30"/>
      <c r="H32" s="31"/>
      <c r="I32" s="15"/>
      <c r="J32" s="15"/>
      <c r="K32" s="15"/>
      <c r="L32" s="30"/>
      <c r="M32" s="30"/>
      <c r="N32" s="30"/>
      <c r="O32" s="15"/>
      <c r="P32" s="15"/>
      <c r="Q32" s="3"/>
    </row>
    <row r="33" spans="1:17" ht="19.5" customHeight="1" hidden="1" thickBot="1">
      <c r="A33" s="369"/>
      <c r="B33" s="13"/>
      <c r="C33" s="124"/>
      <c r="D33" s="9">
        <f t="shared" si="0"/>
        <v>0</v>
      </c>
      <c r="E33" s="52"/>
      <c r="F33" s="53"/>
      <c r="G33" s="54"/>
      <c r="H33" s="55"/>
      <c r="I33" s="53"/>
      <c r="J33" s="53"/>
      <c r="K33" s="53"/>
      <c r="L33" s="54"/>
      <c r="M33" s="54"/>
      <c r="N33" s="54"/>
      <c r="O33" s="53"/>
      <c r="P33" s="53"/>
      <c r="Q33" s="3"/>
    </row>
    <row r="34" spans="1:17" ht="104.25" customHeight="1" thickBot="1">
      <c r="A34" s="366" t="s">
        <v>23</v>
      </c>
      <c r="B34" s="13">
        <v>1</v>
      </c>
      <c r="C34" s="124"/>
      <c r="D34" s="9">
        <f t="shared" si="0"/>
        <v>0</v>
      </c>
      <c r="E34" s="26" t="s">
        <v>157</v>
      </c>
      <c r="F34" s="14" t="s">
        <v>165</v>
      </c>
      <c r="G34" s="27" t="s">
        <v>391</v>
      </c>
      <c r="H34" s="28" t="s">
        <v>48</v>
      </c>
      <c r="I34" s="14" t="s">
        <v>338</v>
      </c>
      <c r="J34" s="14" t="s">
        <v>41</v>
      </c>
      <c r="K34" s="14" t="s">
        <v>41</v>
      </c>
      <c r="L34" s="27"/>
      <c r="M34" s="27"/>
      <c r="N34" s="27" t="s">
        <v>392</v>
      </c>
      <c r="O34" s="14" t="s">
        <v>42</v>
      </c>
      <c r="P34" s="14"/>
      <c r="Q34" s="3"/>
    </row>
    <row r="35" spans="1:17" ht="8.25" customHeight="1" hidden="1" thickBot="1">
      <c r="A35" s="368"/>
      <c r="B35" s="13"/>
      <c r="C35" s="124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  <c r="Q35" s="3"/>
    </row>
    <row r="36" spans="1:17" ht="19.5" customHeight="1" hidden="1" thickBot="1">
      <c r="A36" s="369"/>
      <c r="B36" s="13"/>
      <c r="C36" s="124"/>
      <c r="D36" s="9">
        <f t="shared" si="0"/>
        <v>0</v>
      </c>
      <c r="E36" s="52"/>
      <c r="F36" s="53"/>
      <c r="G36" s="54"/>
      <c r="H36" s="55"/>
      <c r="I36" s="53"/>
      <c r="J36" s="53"/>
      <c r="K36" s="53"/>
      <c r="L36" s="54"/>
      <c r="M36" s="54"/>
      <c r="N36" s="54"/>
      <c r="O36" s="53"/>
      <c r="P36" s="53"/>
      <c r="Q36" s="3"/>
    </row>
    <row r="37" spans="1:17" ht="17.25" customHeight="1">
      <c r="A37" s="366" t="s">
        <v>24</v>
      </c>
      <c r="B37" s="408">
        <v>2</v>
      </c>
      <c r="C37" s="405"/>
      <c r="D37" s="411">
        <v>2</v>
      </c>
      <c r="E37" s="414" t="s">
        <v>155</v>
      </c>
      <c r="F37" s="417" t="s">
        <v>164</v>
      </c>
      <c r="G37" s="396" t="s">
        <v>389</v>
      </c>
      <c r="H37" s="420" t="s">
        <v>48</v>
      </c>
      <c r="I37" s="393" t="s">
        <v>338</v>
      </c>
      <c r="J37" s="393" t="s">
        <v>41</v>
      </c>
      <c r="K37" s="393" t="s">
        <v>41</v>
      </c>
      <c r="L37" s="402"/>
      <c r="M37" s="402"/>
      <c r="N37" s="399" t="s">
        <v>390</v>
      </c>
      <c r="O37" s="14" t="s">
        <v>42</v>
      </c>
      <c r="P37" s="14"/>
      <c r="Q37" s="3"/>
    </row>
    <row r="38" spans="1:17" ht="18.75" customHeight="1">
      <c r="A38" s="368"/>
      <c r="B38" s="409"/>
      <c r="C38" s="406"/>
      <c r="D38" s="412"/>
      <c r="E38" s="415"/>
      <c r="F38" s="418"/>
      <c r="G38" s="397"/>
      <c r="H38" s="421"/>
      <c r="I38" s="394"/>
      <c r="J38" s="394"/>
      <c r="K38" s="394"/>
      <c r="L38" s="403"/>
      <c r="M38" s="403"/>
      <c r="N38" s="400"/>
      <c r="O38" s="15"/>
      <c r="P38" s="15"/>
      <c r="Q38" s="3"/>
    </row>
    <row r="39" spans="1:17" ht="45" customHeight="1" thickBot="1">
      <c r="A39" s="369"/>
      <c r="B39" s="410"/>
      <c r="C39" s="407"/>
      <c r="D39" s="413"/>
      <c r="E39" s="416"/>
      <c r="F39" s="419"/>
      <c r="G39" s="398"/>
      <c r="H39" s="422"/>
      <c r="I39" s="395"/>
      <c r="J39" s="395"/>
      <c r="K39" s="395"/>
      <c r="L39" s="404"/>
      <c r="M39" s="404"/>
      <c r="N39" s="401"/>
      <c r="O39" s="53"/>
      <c r="P39" s="53"/>
      <c r="Q39" s="3"/>
    </row>
    <row r="40" spans="1:17" ht="51.75" thickBot="1">
      <c r="A40" s="373" t="s">
        <v>15</v>
      </c>
      <c r="B40" s="13">
        <v>1</v>
      </c>
      <c r="C40" s="124"/>
      <c r="D40" s="9">
        <v>1</v>
      </c>
      <c r="E40" s="26" t="s">
        <v>157</v>
      </c>
      <c r="F40" s="14" t="s">
        <v>165</v>
      </c>
      <c r="G40" s="27" t="s">
        <v>263</v>
      </c>
      <c r="H40" s="28" t="s">
        <v>48</v>
      </c>
      <c r="I40" s="14" t="s">
        <v>187</v>
      </c>
      <c r="J40" s="14" t="s">
        <v>41</v>
      </c>
      <c r="K40" s="14" t="s">
        <v>41</v>
      </c>
      <c r="L40" s="27"/>
      <c r="M40" s="27"/>
      <c r="N40" s="27" t="s">
        <v>236</v>
      </c>
      <c r="O40" s="14" t="s">
        <v>42</v>
      </c>
      <c r="P40" s="14"/>
      <c r="Q40" s="3"/>
    </row>
    <row r="41" spans="1:17" ht="19.5" customHeight="1" hidden="1" thickBot="1">
      <c r="A41" s="370"/>
      <c r="B41" s="13"/>
      <c r="C41" s="124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customHeight="1" hidden="1" thickBot="1">
      <c r="A42" s="374"/>
      <c r="B42" s="13"/>
      <c r="C42" s="124"/>
      <c r="D42" s="9">
        <f t="shared" si="0"/>
        <v>0</v>
      </c>
      <c r="E42" s="52"/>
      <c r="F42" s="53"/>
      <c r="G42" s="54"/>
      <c r="H42" s="55"/>
      <c r="I42" s="53"/>
      <c r="J42" s="53"/>
      <c r="K42" s="53"/>
      <c r="L42" s="54"/>
      <c r="M42" s="54"/>
      <c r="N42" s="54"/>
      <c r="O42" s="53"/>
      <c r="P42" s="53"/>
      <c r="Q42" s="3"/>
    </row>
    <row r="43" spans="1:17" ht="19.5" thickBot="1">
      <c r="A43" s="370" t="s">
        <v>124</v>
      </c>
      <c r="B43" s="13"/>
      <c r="C43" s="124"/>
      <c r="D43" s="9">
        <f t="shared" si="0"/>
        <v>0</v>
      </c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  <c r="Q43" s="3"/>
    </row>
    <row r="44" spans="1:17" ht="19.5" thickBot="1">
      <c r="A44" s="370"/>
      <c r="B44" s="13"/>
      <c r="C44" s="124"/>
      <c r="D44" s="9">
        <f t="shared" si="0"/>
        <v>0</v>
      </c>
      <c r="E44" s="52"/>
      <c r="F44" s="53"/>
      <c r="G44" s="54"/>
      <c r="H44" s="55"/>
      <c r="I44" s="53"/>
      <c r="J44" s="53"/>
      <c r="K44" s="53"/>
      <c r="L44" s="54"/>
      <c r="M44" s="54"/>
      <c r="N44" s="54"/>
      <c r="O44" s="53"/>
      <c r="P44" s="53"/>
      <c r="Q44" s="3"/>
    </row>
    <row r="45" spans="1:17" ht="77.25" thickBot="1">
      <c r="A45" s="366" t="s">
        <v>18</v>
      </c>
      <c r="B45" s="13">
        <v>2</v>
      </c>
      <c r="C45" s="124"/>
      <c r="D45" s="9">
        <v>2</v>
      </c>
      <c r="E45" s="26" t="s">
        <v>155</v>
      </c>
      <c r="F45" s="14" t="s">
        <v>180</v>
      </c>
      <c r="G45" s="27" t="s">
        <v>450</v>
      </c>
      <c r="H45" s="28" t="s">
        <v>167</v>
      </c>
      <c r="I45" s="14" t="s">
        <v>187</v>
      </c>
      <c r="J45" s="14" t="s">
        <v>41</v>
      </c>
      <c r="K45" s="14" t="s">
        <v>41</v>
      </c>
      <c r="L45" s="27"/>
      <c r="M45" s="27"/>
      <c r="N45" s="27" t="s">
        <v>451</v>
      </c>
      <c r="O45" s="14" t="s">
        <v>42</v>
      </c>
      <c r="P45" s="14"/>
      <c r="Q45" s="3"/>
    </row>
    <row r="46" spans="1:17" ht="19.5" customHeight="1" hidden="1" thickBot="1">
      <c r="A46" s="372"/>
      <c r="B46" s="13"/>
      <c r="C46" s="124"/>
      <c r="D46" s="9">
        <f t="shared" si="0"/>
        <v>0</v>
      </c>
      <c r="E46" s="29"/>
      <c r="F46" s="15"/>
      <c r="G46" s="30"/>
      <c r="H46" s="31"/>
      <c r="I46" s="15"/>
      <c r="J46" s="15"/>
      <c r="K46" s="15"/>
      <c r="L46" s="30"/>
      <c r="M46" s="30"/>
      <c r="N46" s="30"/>
      <c r="O46" s="15"/>
      <c r="P46" s="15"/>
      <c r="Q46" s="3"/>
    </row>
    <row r="47" spans="1:17" ht="19.5" customHeight="1" hidden="1" thickBot="1">
      <c r="A47" s="367"/>
      <c r="B47" s="13"/>
      <c r="C47" s="124"/>
      <c r="D47" s="9">
        <f t="shared" si="0"/>
        <v>0</v>
      </c>
      <c r="E47" s="52"/>
      <c r="F47" s="53"/>
      <c r="G47" s="54"/>
      <c r="H47" s="55"/>
      <c r="I47" s="53"/>
      <c r="J47" s="53"/>
      <c r="K47" s="53"/>
      <c r="L47" s="54"/>
      <c r="M47" s="54"/>
      <c r="N47" s="54"/>
      <c r="O47" s="53"/>
      <c r="P47" s="53"/>
      <c r="Q47" s="3"/>
    </row>
    <row r="48" spans="1:17" ht="19.5" thickBot="1">
      <c r="A48" s="370" t="s">
        <v>70</v>
      </c>
      <c r="B48" s="13"/>
      <c r="C48" s="124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>
      <c r="A49" s="370"/>
      <c r="B49" s="13"/>
      <c r="C49" s="124"/>
      <c r="D49" s="9">
        <f t="shared" si="0"/>
        <v>0</v>
      </c>
      <c r="E49" s="52"/>
      <c r="F49" s="53"/>
      <c r="G49" s="54"/>
      <c r="H49" s="55"/>
      <c r="I49" s="53"/>
      <c r="J49" s="53"/>
      <c r="K49" s="53"/>
      <c r="L49" s="54"/>
      <c r="M49" s="54"/>
      <c r="N49" s="54"/>
      <c r="O49" s="53"/>
      <c r="P49" s="53"/>
      <c r="Q49" s="3"/>
    </row>
    <row r="50" spans="1:17" ht="39" thickBot="1">
      <c r="A50" s="366" t="s">
        <v>71</v>
      </c>
      <c r="B50" s="13">
        <v>2</v>
      </c>
      <c r="C50" s="124"/>
      <c r="D50" s="9">
        <v>2</v>
      </c>
      <c r="E50" s="26" t="s">
        <v>155</v>
      </c>
      <c r="F50" s="14" t="s">
        <v>164</v>
      </c>
      <c r="G50" s="27" t="s">
        <v>264</v>
      </c>
      <c r="H50" s="28" t="s">
        <v>186</v>
      </c>
      <c r="I50" s="14" t="s">
        <v>187</v>
      </c>
      <c r="J50" s="14" t="s">
        <v>41</v>
      </c>
      <c r="K50" s="14" t="s">
        <v>41</v>
      </c>
      <c r="L50" s="27"/>
      <c r="M50" s="27"/>
      <c r="N50" s="27" t="s">
        <v>234</v>
      </c>
      <c r="O50" s="14" t="s">
        <v>42</v>
      </c>
      <c r="P50" s="14"/>
      <c r="Q50" s="3"/>
    </row>
    <row r="51" spans="1:17" ht="19.5" thickBot="1">
      <c r="A51" s="371"/>
      <c r="B51" s="13"/>
      <c r="C51" s="124"/>
      <c r="D51" s="9">
        <f t="shared" si="0"/>
        <v>0</v>
      </c>
      <c r="E51" s="52"/>
      <c r="F51" s="53"/>
      <c r="G51" s="54"/>
      <c r="H51" s="55"/>
      <c r="I51" s="53"/>
      <c r="J51" s="53"/>
      <c r="K51" s="53"/>
      <c r="L51" s="54"/>
      <c r="M51" s="54"/>
      <c r="N51" s="54"/>
      <c r="O51" s="53"/>
      <c r="P51" s="53"/>
      <c r="Q51" s="3"/>
    </row>
    <row r="52" spans="1:17" ht="19.5" thickBot="1">
      <c r="A52" s="366" t="s">
        <v>135</v>
      </c>
      <c r="B52" s="13">
        <v>1</v>
      </c>
      <c r="C52" s="124"/>
      <c r="D52" s="9">
        <v>1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  <c r="Q52" s="3"/>
    </row>
    <row r="53" spans="1:17" ht="18" customHeight="1" thickBot="1">
      <c r="A53" s="371"/>
      <c r="B53" s="13"/>
      <c r="C53" s="124"/>
      <c r="D53" s="9">
        <f t="shared" si="0"/>
        <v>0</v>
      </c>
      <c r="E53" s="52"/>
      <c r="F53" s="53"/>
      <c r="G53" s="54"/>
      <c r="H53" s="55"/>
      <c r="I53" s="53"/>
      <c r="J53" s="53"/>
      <c r="K53" s="53"/>
      <c r="L53" s="54"/>
      <c r="M53" s="54"/>
      <c r="N53" s="54"/>
      <c r="O53" s="53"/>
      <c r="P53" s="53"/>
      <c r="Q53" s="3"/>
    </row>
    <row r="54" spans="1:17" ht="19.5" customHeight="1" hidden="1" thickBot="1">
      <c r="A54" s="366"/>
      <c r="B54" s="13"/>
      <c r="C54" s="124"/>
      <c r="D54" s="9">
        <f t="shared" si="0"/>
        <v>0</v>
      </c>
      <c r="E54" s="26"/>
      <c r="F54" s="14"/>
      <c r="G54" s="27"/>
      <c r="H54" s="28"/>
      <c r="I54" s="14"/>
      <c r="J54" s="14"/>
      <c r="K54" s="14"/>
      <c r="L54" s="27"/>
      <c r="M54" s="27"/>
      <c r="N54" s="27"/>
      <c r="O54" s="14"/>
      <c r="P54" s="14"/>
      <c r="Q54" s="3"/>
    </row>
    <row r="55" spans="1:17" ht="19.5" customHeight="1" hidden="1" thickBot="1">
      <c r="A55" s="367"/>
      <c r="B55" s="13"/>
      <c r="C55" s="124"/>
      <c r="D55" s="9">
        <f t="shared" si="0"/>
        <v>0</v>
      </c>
      <c r="E55" s="52"/>
      <c r="F55" s="53"/>
      <c r="G55" s="54"/>
      <c r="H55" s="55"/>
      <c r="I55" s="53"/>
      <c r="J55" s="53"/>
      <c r="K55" s="53"/>
      <c r="L55" s="54"/>
      <c r="M55" s="54"/>
      <c r="N55" s="54"/>
      <c r="O55" s="53"/>
      <c r="P55" s="53"/>
      <c r="Q55" s="3"/>
    </row>
    <row r="56" spans="1:17" ht="19.5" customHeight="1" hidden="1" thickBot="1">
      <c r="A56" s="366"/>
      <c r="B56" s="13"/>
      <c r="C56" s="124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  <c r="Q56" s="3"/>
    </row>
    <row r="57" spans="1:17" ht="19.5" customHeight="1" hidden="1" thickBot="1">
      <c r="A57" s="367"/>
      <c r="B57" s="13"/>
      <c r="C57" s="124"/>
      <c r="D57" s="9">
        <f t="shared" si="0"/>
        <v>0</v>
      </c>
      <c r="E57" s="52"/>
      <c r="F57" s="53"/>
      <c r="G57" s="54"/>
      <c r="H57" s="55"/>
      <c r="I57" s="53"/>
      <c r="J57" s="53"/>
      <c r="K57" s="53"/>
      <c r="L57" s="54"/>
      <c r="M57" s="54"/>
      <c r="N57" s="54"/>
      <c r="O57" s="53"/>
      <c r="P57" s="53"/>
      <c r="Q57" s="3"/>
    </row>
    <row r="58" spans="1:17" s="25" customFormat="1" ht="18" customHeight="1" thickBot="1">
      <c r="A58" s="61"/>
      <c r="B58" s="21"/>
      <c r="C58" s="125"/>
      <c r="D58" s="9"/>
      <c r="E58" s="62"/>
      <c r="F58" s="63"/>
      <c r="G58" s="64"/>
      <c r="H58" s="65"/>
      <c r="I58" s="63"/>
      <c r="J58" s="63"/>
      <c r="K58" s="63"/>
      <c r="L58" s="64"/>
      <c r="M58" s="64"/>
      <c r="N58" s="64"/>
      <c r="O58" s="63"/>
      <c r="P58" s="63"/>
      <c r="Q58" s="24"/>
    </row>
    <row r="59" spans="1:17" ht="18.75" customHeight="1" thickBot="1">
      <c r="A59" s="16" t="s">
        <v>125</v>
      </c>
      <c r="B59" s="13">
        <v>4</v>
      </c>
      <c r="C59" s="124"/>
      <c r="D59" s="9">
        <v>4</v>
      </c>
      <c r="E59" s="29"/>
      <c r="F59" s="15"/>
      <c r="G59" s="30"/>
      <c r="H59" s="31"/>
      <c r="I59" s="15"/>
      <c r="J59" s="23"/>
      <c r="K59" s="23"/>
      <c r="L59" s="32"/>
      <c r="M59" s="32"/>
      <c r="N59" s="30"/>
      <c r="O59" s="23"/>
      <c r="P59" s="23"/>
      <c r="Q59" s="3"/>
    </row>
    <row r="60" spans="1:17" ht="18" customHeight="1" thickBot="1">
      <c r="A60" s="16" t="s">
        <v>126</v>
      </c>
      <c r="B60" s="13"/>
      <c r="C60" s="124"/>
      <c r="D60" s="9"/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  <c r="Q60" s="3"/>
    </row>
    <row r="61" spans="1:17" ht="18.75" customHeight="1" thickBot="1">
      <c r="A61" s="16"/>
      <c r="B61" s="13"/>
      <c r="C61" s="124"/>
      <c r="D61" s="9"/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  <c r="Q61" s="3"/>
    </row>
    <row r="62" spans="1:17" ht="0.75" customHeight="1" thickBot="1">
      <c r="A62" s="17"/>
      <c r="B62" s="13"/>
      <c r="C62" s="124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9.5" customHeight="1" hidden="1" thickBot="1">
      <c r="A63" s="17"/>
      <c r="B63" s="13"/>
      <c r="C63" s="124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customHeight="1" hidden="1" thickBot="1">
      <c r="A64" s="16"/>
      <c r="B64" s="13"/>
      <c r="C64" s="124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  <c r="Q64" s="3"/>
    </row>
    <row r="65" spans="1:17" ht="19.5" customHeight="1" hidden="1" thickBot="1">
      <c r="A65" s="16"/>
      <c r="B65" s="13"/>
      <c r="C65" s="124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  <c r="Q65" s="3"/>
    </row>
    <row r="66" spans="1:17" ht="19.5" thickBot="1">
      <c r="A66" s="50"/>
      <c r="B66" s="13"/>
      <c r="C66" s="124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  <c r="Q66" s="3"/>
    </row>
    <row r="67" spans="1:4" ht="19.5" thickBot="1">
      <c r="A67" s="8" t="s">
        <v>33</v>
      </c>
      <c r="B67" s="129">
        <f>SUM(B10:B66)</f>
        <v>42</v>
      </c>
      <c r="C67" s="130">
        <f>SUM(C10:C66)</f>
        <v>0</v>
      </c>
      <c r="D67" s="129">
        <f>SUM(D10:D66)</f>
        <v>41</v>
      </c>
    </row>
    <row r="68" spans="1:4" ht="19.5" thickBot="1">
      <c r="A68" s="11" t="s">
        <v>51</v>
      </c>
      <c r="B68" s="10">
        <v>34</v>
      </c>
      <c r="C68" s="126"/>
      <c r="D68" s="10"/>
    </row>
    <row r="69" spans="1:4" ht="18.75" customHeight="1" thickBot="1">
      <c r="A69" s="11" t="s">
        <v>52</v>
      </c>
      <c r="B69" s="10">
        <v>37</v>
      </c>
      <c r="C69" s="126"/>
      <c r="D69" s="10"/>
    </row>
    <row r="70" ht="48.75" customHeight="1"/>
    <row r="71" spans="1:2" ht="15.75" thickBot="1">
      <c r="A71" s="325" t="s">
        <v>123</v>
      </c>
      <c r="B71" s="325"/>
    </row>
    <row r="72" spans="1:11" ht="52.5" customHeight="1" thickBot="1">
      <c r="A72" s="306" t="s">
        <v>72</v>
      </c>
      <c r="B72" s="284"/>
      <c r="C72" s="285"/>
      <c r="D72" s="66" t="s">
        <v>73</v>
      </c>
      <c r="E72" s="70" t="s">
        <v>74</v>
      </c>
      <c r="F72" s="284" t="s">
        <v>2</v>
      </c>
      <c r="G72" s="357"/>
      <c r="H72" s="357"/>
      <c r="I72" s="357"/>
      <c r="J72" s="357"/>
      <c r="K72" s="358"/>
    </row>
    <row r="73" spans="1:11" s="49" customFormat="1" ht="34.5" customHeight="1" thickBot="1">
      <c r="A73" s="296" t="s">
        <v>333</v>
      </c>
      <c r="B73" s="297"/>
      <c r="C73" s="298"/>
      <c r="D73" s="68">
        <v>1</v>
      </c>
      <c r="E73" s="83" t="s">
        <v>187</v>
      </c>
      <c r="F73" s="262" t="s">
        <v>334</v>
      </c>
      <c r="G73" s="355"/>
      <c r="H73" s="355"/>
      <c r="I73" s="355"/>
      <c r="J73" s="355"/>
      <c r="K73" s="356"/>
    </row>
    <row r="74" spans="1:11" s="49" customFormat="1" ht="54" customHeight="1" thickBot="1">
      <c r="A74" s="296" t="s">
        <v>337</v>
      </c>
      <c r="B74" s="297"/>
      <c r="C74" s="298"/>
      <c r="D74" s="68">
        <v>1</v>
      </c>
      <c r="E74" s="83" t="s">
        <v>187</v>
      </c>
      <c r="F74" s="262" t="s">
        <v>335</v>
      </c>
      <c r="G74" s="355"/>
      <c r="H74" s="355"/>
      <c r="I74" s="355"/>
      <c r="J74" s="355"/>
      <c r="K74" s="356"/>
    </row>
    <row r="75" spans="1:11" s="49" customFormat="1" ht="34.5" customHeight="1" thickBot="1">
      <c r="A75" s="296" t="s">
        <v>428</v>
      </c>
      <c r="B75" s="297"/>
      <c r="C75" s="298"/>
      <c r="D75" s="68">
        <v>1</v>
      </c>
      <c r="E75" s="83" t="s">
        <v>187</v>
      </c>
      <c r="F75" s="262" t="s">
        <v>336</v>
      </c>
      <c r="G75" s="355"/>
      <c r="H75" s="355"/>
      <c r="I75" s="355"/>
      <c r="J75" s="355"/>
      <c r="K75" s="356"/>
    </row>
    <row r="76" spans="1:11" s="49" customFormat="1" ht="36" customHeight="1" thickBot="1">
      <c r="A76" s="296" t="s">
        <v>429</v>
      </c>
      <c r="B76" s="297"/>
      <c r="C76" s="298"/>
      <c r="D76" s="68">
        <v>1</v>
      </c>
      <c r="E76" s="83" t="s">
        <v>338</v>
      </c>
      <c r="F76" s="262" t="s">
        <v>339</v>
      </c>
      <c r="G76" s="355"/>
      <c r="H76" s="355"/>
      <c r="I76" s="355"/>
      <c r="J76" s="355"/>
      <c r="K76" s="356"/>
    </row>
    <row r="77" spans="1:11" s="49" customFormat="1" ht="16.5" thickBot="1">
      <c r="A77" s="296"/>
      <c r="B77" s="297"/>
      <c r="C77" s="298"/>
      <c r="D77" s="68"/>
      <c r="E77" s="83"/>
      <c r="F77" s="262"/>
      <c r="G77" s="355"/>
      <c r="H77" s="355"/>
      <c r="I77" s="355"/>
      <c r="J77" s="355"/>
      <c r="K77" s="356"/>
    </row>
    <row r="78" spans="1:11" s="49" customFormat="1" ht="9" customHeight="1" thickBot="1">
      <c r="A78" s="296"/>
      <c r="B78" s="297"/>
      <c r="C78" s="298"/>
      <c r="D78" s="68"/>
      <c r="E78" s="83"/>
      <c r="F78" s="262"/>
      <c r="G78" s="355"/>
      <c r="H78" s="355"/>
      <c r="I78" s="355"/>
      <c r="J78" s="355"/>
      <c r="K78" s="356"/>
    </row>
    <row r="79" spans="1:11" s="49" customFormat="1" ht="16.5" customHeight="1" hidden="1" thickBot="1">
      <c r="A79" s="296"/>
      <c r="B79" s="297"/>
      <c r="C79" s="298"/>
      <c r="D79" s="68"/>
      <c r="E79" s="83"/>
      <c r="F79" s="262"/>
      <c r="G79" s="355"/>
      <c r="H79" s="355"/>
      <c r="I79" s="355"/>
      <c r="J79" s="355"/>
      <c r="K79" s="356"/>
    </row>
    <row r="80" spans="1:11" s="49" customFormat="1" ht="16.5" customHeight="1" hidden="1" thickBot="1">
      <c r="A80" s="296"/>
      <c r="B80" s="297"/>
      <c r="C80" s="298"/>
      <c r="D80" s="68"/>
      <c r="E80" s="83"/>
      <c r="F80" s="262"/>
      <c r="G80" s="355"/>
      <c r="H80" s="355"/>
      <c r="I80" s="355"/>
      <c r="J80" s="355"/>
      <c r="K80" s="356"/>
    </row>
    <row r="81" spans="1:11" s="49" customFormat="1" ht="16.5" customHeight="1" hidden="1" thickBot="1">
      <c r="A81" s="296"/>
      <c r="B81" s="297"/>
      <c r="C81" s="298"/>
      <c r="D81" s="68"/>
      <c r="E81" s="83"/>
      <c r="F81" s="262"/>
      <c r="G81" s="355"/>
      <c r="H81" s="355"/>
      <c r="I81" s="355"/>
      <c r="J81" s="355"/>
      <c r="K81" s="356"/>
    </row>
    <row r="82" spans="1:11" s="49" customFormat="1" ht="16.5" customHeight="1" hidden="1" thickBot="1">
      <c r="A82" s="296"/>
      <c r="B82" s="297"/>
      <c r="C82" s="298"/>
      <c r="D82" s="68"/>
      <c r="E82" s="83"/>
      <c r="F82" s="262"/>
      <c r="G82" s="355"/>
      <c r="H82" s="355"/>
      <c r="I82" s="355"/>
      <c r="J82" s="355"/>
      <c r="K82" s="356"/>
    </row>
    <row r="83" spans="1:11" s="49" customFormat="1" ht="16.5" customHeight="1" hidden="1" thickBot="1">
      <c r="A83" s="296"/>
      <c r="B83" s="297"/>
      <c r="C83" s="298"/>
      <c r="D83" s="68"/>
      <c r="E83" s="83"/>
      <c r="F83" s="262"/>
      <c r="G83" s="355"/>
      <c r="H83" s="355"/>
      <c r="I83" s="355"/>
      <c r="J83" s="355"/>
      <c r="K83" s="356"/>
    </row>
    <row r="84" spans="1:11" s="49" customFormat="1" ht="16.5" customHeight="1" hidden="1" thickBot="1">
      <c r="A84" s="296"/>
      <c r="B84" s="297"/>
      <c r="C84" s="298"/>
      <c r="D84" s="68"/>
      <c r="E84" s="83"/>
      <c r="F84" s="262"/>
      <c r="G84" s="355"/>
      <c r="H84" s="355"/>
      <c r="I84" s="355"/>
      <c r="J84" s="355"/>
      <c r="K84" s="356"/>
    </row>
    <row r="85" spans="1:11" s="49" customFormat="1" ht="16.5" customHeight="1" hidden="1" thickBot="1">
      <c r="A85" s="296"/>
      <c r="B85" s="297"/>
      <c r="C85" s="298"/>
      <c r="D85" s="68"/>
      <c r="E85" s="83"/>
      <c r="F85" s="262"/>
      <c r="G85" s="355"/>
      <c r="H85" s="355"/>
      <c r="I85" s="355"/>
      <c r="J85" s="355"/>
      <c r="K85" s="356"/>
    </row>
    <row r="86" spans="1:11" s="49" customFormat="1" ht="16.5" customHeight="1" hidden="1" thickBot="1">
      <c r="A86" s="296"/>
      <c r="B86" s="297"/>
      <c r="C86" s="298"/>
      <c r="D86" s="68"/>
      <c r="E86" s="83"/>
      <c r="F86" s="262"/>
      <c r="G86" s="355"/>
      <c r="H86" s="355"/>
      <c r="I86" s="355"/>
      <c r="J86" s="355"/>
      <c r="K86" s="356"/>
    </row>
    <row r="87" spans="1:11" s="49" customFormat="1" ht="16.5" customHeight="1" hidden="1" thickBot="1">
      <c r="A87" s="296"/>
      <c r="B87" s="297"/>
      <c r="C87" s="298"/>
      <c r="D87" s="68"/>
      <c r="E87" s="83"/>
      <c r="F87" s="262"/>
      <c r="G87" s="355"/>
      <c r="H87" s="355"/>
      <c r="I87" s="355"/>
      <c r="J87" s="355"/>
      <c r="K87" s="356"/>
    </row>
    <row r="88" spans="1:11" s="49" customFormat="1" ht="16.5" customHeight="1" hidden="1" thickBot="1">
      <c r="A88" s="296"/>
      <c r="B88" s="297"/>
      <c r="C88" s="298"/>
      <c r="D88" s="68"/>
      <c r="E88" s="83"/>
      <c r="F88" s="262"/>
      <c r="G88" s="355"/>
      <c r="H88" s="355"/>
      <c r="I88" s="355"/>
      <c r="J88" s="355"/>
      <c r="K88" s="356"/>
    </row>
    <row r="89" spans="1:11" s="49" customFormat="1" ht="16.5" customHeight="1" hidden="1" thickBot="1">
      <c r="A89" s="296"/>
      <c r="B89" s="297"/>
      <c r="C89" s="298"/>
      <c r="D89" s="68"/>
      <c r="E89" s="83"/>
      <c r="F89" s="262"/>
      <c r="G89" s="355"/>
      <c r="H89" s="355"/>
      <c r="I89" s="355"/>
      <c r="J89" s="355"/>
      <c r="K89" s="356"/>
    </row>
    <row r="90" spans="1:11" s="49" customFormat="1" ht="16.5" customHeight="1" hidden="1" thickBot="1">
      <c r="A90" s="296"/>
      <c r="B90" s="297"/>
      <c r="C90" s="298"/>
      <c r="D90" s="68"/>
      <c r="E90" s="83"/>
      <c r="F90" s="262"/>
      <c r="G90" s="355"/>
      <c r="H90" s="355"/>
      <c r="I90" s="355"/>
      <c r="J90" s="355"/>
      <c r="K90" s="356"/>
    </row>
    <row r="91" spans="1:11" s="49" customFormat="1" ht="16.5" customHeight="1" hidden="1" thickBot="1">
      <c r="A91" s="296"/>
      <c r="B91" s="297"/>
      <c r="C91" s="298"/>
      <c r="D91" s="68"/>
      <c r="E91" s="83"/>
      <c r="F91" s="262"/>
      <c r="G91" s="355"/>
      <c r="H91" s="355"/>
      <c r="I91" s="355"/>
      <c r="J91" s="355"/>
      <c r="K91" s="356"/>
    </row>
    <row r="92" spans="1:11" s="49" customFormat="1" ht="16.5" customHeight="1" hidden="1" thickBot="1">
      <c r="A92" s="296"/>
      <c r="B92" s="297"/>
      <c r="C92" s="298"/>
      <c r="D92" s="68"/>
      <c r="E92" s="83"/>
      <c r="F92" s="262"/>
      <c r="G92" s="355"/>
      <c r="H92" s="355"/>
      <c r="I92" s="355"/>
      <c r="J92" s="355"/>
      <c r="K92" s="356"/>
    </row>
    <row r="93" spans="1:11" s="49" customFormat="1" ht="16.5" thickBot="1">
      <c r="A93" s="296"/>
      <c r="B93" s="361"/>
      <c r="C93" s="362"/>
      <c r="D93" s="69"/>
      <c r="E93" s="83"/>
      <c r="F93" s="262"/>
      <c r="G93" s="355"/>
      <c r="H93" s="355"/>
      <c r="I93" s="355"/>
      <c r="J93" s="355"/>
      <c r="K93" s="356"/>
    </row>
    <row r="94" spans="2:4" ht="16.5" thickBot="1">
      <c r="B94" s="359" t="s">
        <v>33</v>
      </c>
      <c r="C94" s="360"/>
      <c r="D94" s="67">
        <f>SUM(D73:D93)</f>
        <v>4</v>
      </c>
    </row>
    <row r="97" spans="1:2" ht="15.75" thickBot="1">
      <c r="A97" s="325" t="s">
        <v>104</v>
      </c>
      <c r="B97" s="325"/>
    </row>
    <row r="98" spans="1:11" ht="63.75" customHeight="1" thickBot="1">
      <c r="A98" s="133" t="s">
        <v>62</v>
      </c>
      <c r="B98" s="134" t="s">
        <v>63</v>
      </c>
      <c r="C98" s="46" t="s">
        <v>65</v>
      </c>
      <c r="D98" s="278" t="s">
        <v>66</v>
      </c>
      <c r="E98" s="279"/>
      <c r="F98" s="279"/>
      <c r="G98" s="280"/>
      <c r="H98" s="257" t="s">
        <v>122</v>
      </c>
      <c r="I98" s="258"/>
      <c r="J98" s="258"/>
      <c r="K98" s="258"/>
    </row>
    <row r="99" spans="1:11" ht="16.5" customHeight="1" thickBot="1">
      <c r="A99" s="47" t="s">
        <v>134</v>
      </c>
      <c r="B99" s="82"/>
      <c r="C99" s="48">
        <v>1</v>
      </c>
      <c r="D99" s="296" t="s">
        <v>340</v>
      </c>
      <c r="E99" s="297"/>
      <c r="F99" s="297"/>
      <c r="G99" s="298"/>
      <c r="H99" s="289"/>
      <c r="I99" s="290"/>
      <c r="J99" s="290"/>
      <c r="K99" s="290"/>
    </row>
    <row r="100" spans="1:11" ht="16.5" customHeight="1" thickBot="1">
      <c r="A100" s="136" t="s">
        <v>341</v>
      </c>
      <c r="B100" s="82"/>
      <c r="C100" s="48">
        <v>1</v>
      </c>
      <c r="D100" s="296" t="s">
        <v>342</v>
      </c>
      <c r="E100" s="297"/>
      <c r="F100" s="297"/>
      <c r="G100" s="298"/>
      <c r="H100" s="289"/>
      <c r="I100" s="290"/>
      <c r="J100" s="290"/>
      <c r="K100" s="290"/>
    </row>
    <row r="101" spans="1:11" ht="16.5" customHeight="1" thickBot="1">
      <c r="A101" s="136" t="s">
        <v>343</v>
      </c>
      <c r="B101" s="82"/>
      <c r="C101" s="48">
        <v>2</v>
      </c>
      <c r="D101" s="296" t="s">
        <v>344</v>
      </c>
      <c r="E101" s="297"/>
      <c r="F101" s="297"/>
      <c r="G101" s="298"/>
      <c r="H101" s="289"/>
      <c r="I101" s="290"/>
      <c r="J101" s="290"/>
      <c r="K101" s="290"/>
    </row>
    <row r="102" spans="1:11" ht="16.5" customHeight="1" thickBot="1">
      <c r="A102" s="186" t="s">
        <v>345</v>
      </c>
      <c r="B102" s="82"/>
      <c r="C102" s="48">
        <v>1</v>
      </c>
      <c r="D102" s="296" t="s">
        <v>346</v>
      </c>
      <c r="E102" s="297"/>
      <c r="F102" s="297"/>
      <c r="G102" s="298"/>
      <c r="H102" s="289"/>
      <c r="I102" s="290"/>
      <c r="J102" s="290"/>
      <c r="K102" s="290"/>
    </row>
    <row r="103" spans="1:11" ht="32.25" thickBot="1">
      <c r="A103" s="136" t="s">
        <v>357</v>
      </c>
      <c r="B103" s="82"/>
      <c r="C103" s="48">
        <v>1</v>
      </c>
      <c r="D103" s="296" t="s">
        <v>358</v>
      </c>
      <c r="E103" s="297"/>
      <c r="F103" s="297"/>
      <c r="G103" s="298"/>
      <c r="H103" s="289"/>
      <c r="I103" s="290"/>
      <c r="J103" s="290"/>
      <c r="K103" s="290"/>
    </row>
    <row r="104" spans="1:11" ht="14.25" customHeight="1" thickBot="1">
      <c r="A104" s="136"/>
      <c r="B104" s="82"/>
      <c r="C104" s="48"/>
      <c r="D104" s="296"/>
      <c r="E104" s="297"/>
      <c r="F104" s="297"/>
      <c r="G104" s="298"/>
      <c r="H104" s="289"/>
      <c r="I104" s="290"/>
      <c r="J104" s="290"/>
      <c r="K104" s="290"/>
    </row>
    <row r="105" spans="1:11" ht="16.5" customHeight="1" hidden="1" thickBot="1">
      <c r="A105" s="136"/>
      <c r="B105" s="82"/>
      <c r="C105" s="48"/>
      <c r="D105" s="296"/>
      <c r="E105" s="297"/>
      <c r="F105" s="297"/>
      <c r="G105" s="298"/>
      <c r="H105" s="289"/>
      <c r="I105" s="290"/>
      <c r="J105" s="290"/>
      <c r="K105" s="290"/>
    </row>
    <row r="106" spans="1:11" ht="16.5" customHeight="1" hidden="1" thickBot="1">
      <c r="A106" s="136"/>
      <c r="B106" s="82"/>
      <c r="C106" s="48"/>
      <c r="D106" s="296"/>
      <c r="E106" s="297"/>
      <c r="F106" s="297"/>
      <c r="G106" s="298"/>
      <c r="H106" s="289"/>
      <c r="I106" s="290"/>
      <c r="J106" s="290"/>
      <c r="K106" s="290"/>
    </row>
    <row r="107" spans="1:11" ht="16.5" customHeight="1" hidden="1" thickBot="1">
      <c r="A107" s="136"/>
      <c r="B107" s="82"/>
      <c r="C107" s="48"/>
      <c r="D107" s="296"/>
      <c r="E107" s="297"/>
      <c r="F107" s="297"/>
      <c r="G107" s="298"/>
      <c r="H107" s="289"/>
      <c r="I107" s="290"/>
      <c r="J107" s="290"/>
      <c r="K107" s="290"/>
    </row>
    <row r="108" spans="1:11" ht="16.5" thickBot="1">
      <c r="A108" s="136"/>
      <c r="B108" s="82"/>
      <c r="C108" s="48"/>
      <c r="D108" s="296"/>
      <c r="E108" s="297"/>
      <c r="F108" s="297"/>
      <c r="G108" s="298"/>
      <c r="H108" s="289"/>
      <c r="I108" s="290"/>
      <c r="J108" s="290"/>
      <c r="K108" s="290"/>
    </row>
    <row r="109" spans="2:3" ht="19.5" thickBot="1">
      <c r="B109" s="42" t="s">
        <v>33</v>
      </c>
      <c r="C109" s="43">
        <f>SUM(C99:C108)</f>
        <v>6</v>
      </c>
    </row>
  </sheetData>
  <sheetProtection formatRows="0"/>
  <mergeCells count="119">
    <mergeCell ref="L37:L39"/>
    <mergeCell ref="M37:M39"/>
    <mergeCell ref="C37:C39"/>
    <mergeCell ref="B37:B39"/>
    <mergeCell ref="D37:D39"/>
    <mergeCell ref="E37:E39"/>
    <mergeCell ref="F37:F39"/>
    <mergeCell ref="H37:H39"/>
    <mergeCell ref="I37:I39"/>
    <mergeCell ref="J37:J39"/>
    <mergeCell ref="K37:K39"/>
    <mergeCell ref="G37:G39"/>
    <mergeCell ref="N37:N39"/>
    <mergeCell ref="D104:G104"/>
    <mergeCell ref="H104:K104"/>
    <mergeCell ref="D102:G102"/>
    <mergeCell ref="H102:K102"/>
    <mergeCell ref="D103:G103"/>
    <mergeCell ref="H103:K103"/>
    <mergeCell ref="D101:G101"/>
    <mergeCell ref="H101:K101"/>
    <mergeCell ref="D108:G108"/>
    <mergeCell ref="H108:K108"/>
    <mergeCell ref="D105:G105"/>
    <mergeCell ref="H105:K105"/>
    <mergeCell ref="D106:G106"/>
    <mergeCell ref="H106:K106"/>
    <mergeCell ref="D107:G107"/>
    <mergeCell ref="H107:K107"/>
    <mergeCell ref="B94:C94"/>
    <mergeCell ref="A97:B97"/>
    <mergeCell ref="D98:G98"/>
    <mergeCell ref="H98:K98"/>
    <mergeCell ref="D99:G99"/>
    <mergeCell ref="H99:K99"/>
    <mergeCell ref="A88:C88"/>
    <mergeCell ref="F88:K88"/>
    <mergeCell ref="D100:G100"/>
    <mergeCell ref="H100:K100"/>
    <mergeCell ref="A93:C93"/>
    <mergeCell ref="F93:K93"/>
    <mergeCell ref="A89:C89"/>
    <mergeCell ref="F89:K89"/>
    <mergeCell ref="A83:C83"/>
    <mergeCell ref="F83:K83"/>
    <mergeCell ref="A92:C92"/>
    <mergeCell ref="F92:K92"/>
    <mergeCell ref="A87:C87"/>
    <mergeCell ref="F87:K87"/>
    <mergeCell ref="A90:C90"/>
    <mergeCell ref="F90:K90"/>
    <mergeCell ref="A91:C91"/>
    <mergeCell ref="F91:K91"/>
    <mergeCell ref="A86:C86"/>
    <mergeCell ref="F86:K86"/>
    <mergeCell ref="A81:C81"/>
    <mergeCell ref="F81:K81"/>
    <mergeCell ref="A84:C84"/>
    <mergeCell ref="F84:K84"/>
    <mergeCell ref="A85:C85"/>
    <mergeCell ref="F85:K85"/>
    <mergeCell ref="A82:C82"/>
    <mergeCell ref="F82:K82"/>
    <mergeCell ref="A52:A53"/>
    <mergeCell ref="A54:A55"/>
    <mergeCell ref="A56:A57"/>
    <mergeCell ref="A71:B71"/>
    <mergeCell ref="A80:C80"/>
    <mergeCell ref="F80:K80"/>
    <mergeCell ref="A79:C79"/>
    <mergeCell ref="F79:K79"/>
    <mergeCell ref="A75:C75"/>
    <mergeCell ref="F75:K75"/>
    <mergeCell ref="A78:C78"/>
    <mergeCell ref="F78:K78"/>
    <mergeCell ref="A76:C76"/>
    <mergeCell ref="F76:K76"/>
    <mergeCell ref="A77:C77"/>
    <mergeCell ref="F77:K77"/>
    <mergeCell ref="A26:A27"/>
    <mergeCell ref="A28:A29"/>
    <mergeCell ref="A74:C74"/>
    <mergeCell ref="F74:K74"/>
    <mergeCell ref="A48:A49"/>
    <mergeCell ref="A50:A51"/>
    <mergeCell ref="A72:C72"/>
    <mergeCell ref="F72:K72"/>
    <mergeCell ref="A73:C73"/>
    <mergeCell ref="F73:K73"/>
    <mergeCell ref="A43:A44"/>
    <mergeCell ref="A45:A47"/>
    <mergeCell ref="A13:A15"/>
    <mergeCell ref="A16:A18"/>
    <mergeCell ref="A31:A33"/>
    <mergeCell ref="A34:A36"/>
    <mergeCell ref="A37:A39"/>
    <mergeCell ref="A40:A42"/>
    <mergeCell ref="A19:A21"/>
    <mergeCell ref="A22:A24"/>
    <mergeCell ref="O8:P8"/>
    <mergeCell ref="A10:A12"/>
    <mergeCell ref="H8:H9"/>
    <mergeCell ref="I8:I9"/>
    <mergeCell ref="J8:K8"/>
    <mergeCell ref="L8:L9"/>
    <mergeCell ref="E8:F8"/>
    <mergeCell ref="G8:G9"/>
    <mergeCell ref="M8:M9"/>
    <mergeCell ref="N8:N9"/>
    <mergeCell ref="F2:M2"/>
    <mergeCell ref="E5:G5"/>
    <mergeCell ref="H5:P5"/>
    <mergeCell ref="A7:A9"/>
    <mergeCell ref="B7:C7"/>
    <mergeCell ref="D7:D9"/>
    <mergeCell ref="E7:M7"/>
    <mergeCell ref="N7:P7"/>
    <mergeCell ref="B8:B9"/>
    <mergeCell ref="C8:C9"/>
  </mergeCells>
  <printOptions/>
  <pageMargins left="0.15748031496062992" right="0.15748031496062992" top="0.35433070866141736" bottom="0.31496062992125984" header="0.31496062992125984" footer="0.31496062992125984"/>
  <pageSetup fitToHeight="5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6" sqref="H16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21.75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296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179" t="s">
        <v>53</v>
      </c>
      <c r="H3" s="19">
        <v>5</v>
      </c>
      <c r="I3" s="178"/>
      <c r="J3" s="178"/>
      <c r="K3" s="178"/>
      <c r="L3" s="178"/>
      <c r="M3" s="178"/>
    </row>
    <row r="4" spans="1:13" ht="15">
      <c r="A4" s="6"/>
      <c r="B4" s="6"/>
      <c r="C4" s="6"/>
      <c r="D4" s="6"/>
      <c r="E4" s="6"/>
      <c r="F4" s="6"/>
      <c r="G4" s="179" t="s">
        <v>54</v>
      </c>
      <c r="H4" s="19">
        <v>33</v>
      </c>
      <c r="I4" s="178"/>
      <c r="J4" s="178"/>
      <c r="K4" s="178"/>
      <c r="L4" s="178"/>
      <c r="M4" s="178"/>
    </row>
    <row r="5" spans="1:13" ht="15">
      <c r="A5" s="6"/>
      <c r="B5" s="6"/>
      <c r="C5" s="6"/>
      <c r="D5" s="6"/>
      <c r="E5" s="6"/>
      <c r="F5" s="6"/>
      <c r="G5" s="179" t="s">
        <v>143</v>
      </c>
      <c r="H5" s="19" t="s">
        <v>145</v>
      </c>
      <c r="I5" s="178"/>
      <c r="J5" s="178"/>
      <c r="K5" s="178"/>
      <c r="L5" s="178"/>
      <c r="M5" s="178"/>
    </row>
    <row r="6" spans="3:14" ht="15.75" thickBot="1">
      <c r="C6" s="269" t="s">
        <v>67</v>
      </c>
      <c r="D6" s="269"/>
      <c r="E6" s="269"/>
      <c r="F6" s="269"/>
      <c r="G6" s="269"/>
      <c r="H6" s="286" t="s">
        <v>146</v>
      </c>
      <c r="I6" s="286"/>
      <c r="J6" s="286"/>
      <c r="K6" s="286"/>
      <c r="L6" s="286"/>
      <c r="M6" s="286"/>
      <c r="N6" s="286"/>
    </row>
    <row r="7" spans="1:18" ht="65.25" customHeight="1" thickBot="1">
      <c r="A7" s="272" t="s">
        <v>0</v>
      </c>
      <c r="B7" s="275" t="s">
        <v>1</v>
      </c>
      <c r="C7" s="287" t="s">
        <v>92</v>
      </c>
      <c r="D7" s="288"/>
      <c r="E7" s="239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231" t="s">
        <v>3</v>
      </c>
      <c r="P7" s="232"/>
      <c r="Q7" s="233"/>
      <c r="R7" s="1"/>
    </row>
    <row r="8" spans="1:18" ht="66.75" customHeight="1" thickBot="1">
      <c r="A8" s="273"/>
      <c r="B8" s="276"/>
      <c r="C8" s="242" t="s">
        <v>108</v>
      </c>
      <c r="D8" s="242" t="s">
        <v>109</v>
      </c>
      <c r="E8" s="240"/>
      <c r="F8" s="244" t="s">
        <v>118</v>
      </c>
      <c r="G8" s="245"/>
      <c r="H8" s="246" t="s">
        <v>43</v>
      </c>
      <c r="I8" s="248" t="s">
        <v>49</v>
      </c>
      <c r="J8" s="259" t="s">
        <v>4</v>
      </c>
      <c r="K8" s="234" t="s">
        <v>5</v>
      </c>
      <c r="L8" s="235"/>
      <c r="M8" s="236" t="s">
        <v>95</v>
      </c>
      <c r="N8" s="238" t="s">
        <v>112</v>
      </c>
      <c r="O8" s="250" t="s">
        <v>6</v>
      </c>
      <c r="P8" s="252" t="s">
        <v>7</v>
      </c>
      <c r="Q8" s="253"/>
      <c r="R8" s="1"/>
    </row>
    <row r="9" spans="1:18" ht="48.75" customHeight="1" thickBot="1">
      <c r="A9" s="274"/>
      <c r="B9" s="277"/>
      <c r="C9" s="243"/>
      <c r="D9" s="243"/>
      <c r="E9" s="241"/>
      <c r="F9" s="116" t="s">
        <v>8</v>
      </c>
      <c r="G9" s="117" t="s">
        <v>9</v>
      </c>
      <c r="H9" s="247"/>
      <c r="I9" s="249"/>
      <c r="J9" s="260"/>
      <c r="K9" s="94" t="s">
        <v>94</v>
      </c>
      <c r="L9" s="118" t="s">
        <v>55</v>
      </c>
      <c r="M9" s="237"/>
      <c r="N9" s="238"/>
      <c r="O9" s="251"/>
      <c r="P9" s="91" t="s">
        <v>113</v>
      </c>
      <c r="Q9" s="91" t="s">
        <v>100</v>
      </c>
      <c r="R9" s="1"/>
    </row>
    <row r="10" spans="1:18" ht="107.25" customHeight="1" thickBot="1">
      <c r="A10" s="266" t="s">
        <v>131</v>
      </c>
      <c r="B10" s="119" t="s">
        <v>10</v>
      </c>
      <c r="C10" s="13">
        <v>4</v>
      </c>
      <c r="D10" s="13">
        <v>1</v>
      </c>
      <c r="E10" s="9">
        <f aca="true" t="shared" si="0" ref="E10:E19">C10+D10</f>
        <v>5</v>
      </c>
      <c r="F10" s="120">
        <v>5</v>
      </c>
      <c r="G10" s="121">
        <v>165</v>
      </c>
      <c r="H10" s="27" t="s">
        <v>189</v>
      </c>
      <c r="I10" s="28" t="s">
        <v>147</v>
      </c>
      <c r="J10" s="89" t="s">
        <v>148</v>
      </c>
      <c r="K10" s="122" t="s">
        <v>41</v>
      </c>
      <c r="L10" s="123" t="s">
        <v>41</v>
      </c>
      <c r="M10" s="95"/>
      <c r="N10" s="27"/>
      <c r="O10" s="27" t="s">
        <v>367</v>
      </c>
      <c r="P10" s="14" t="s">
        <v>42</v>
      </c>
      <c r="Q10" s="14"/>
      <c r="R10" s="3"/>
    </row>
    <row r="11" spans="1:18" ht="212.25" customHeight="1" thickBot="1">
      <c r="A11" s="267"/>
      <c r="B11" s="5" t="s">
        <v>56</v>
      </c>
      <c r="C11" s="13">
        <v>4</v>
      </c>
      <c r="D11" s="13"/>
      <c r="E11" s="9">
        <f t="shared" si="0"/>
        <v>4</v>
      </c>
      <c r="F11" s="96" t="s">
        <v>153</v>
      </c>
      <c r="G11" s="97" t="s">
        <v>154</v>
      </c>
      <c r="H11" s="27" t="s">
        <v>385</v>
      </c>
      <c r="I11" s="28" t="s">
        <v>147</v>
      </c>
      <c r="J11" s="89" t="s">
        <v>148</v>
      </c>
      <c r="K11" s="122" t="s">
        <v>41</v>
      </c>
      <c r="L11" s="123" t="s">
        <v>41</v>
      </c>
      <c r="M11" s="39"/>
      <c r="N11" s="30"/>
      <c r="O11" s="30" t="s">
        <v>368</v>
      </c>
      <c r="P11" s="15" t="s">
        <v>42</v>
      </c>
      <c r="Q11" s="15"/>
      <c r="R11" s="3"/>
    </row>
    <row r="12" spans="1:18" ht="19.5" thickBot="1">
      <c r="A12" s="137" t="s">
        <v>132</v>
      </c>
      <c r="B12" s="5" t="s">
        <v>12</v>
      </c>
      <c r="C12" s="13"/>
      <c r="D12" s="13"/>
      <c r="E12" s="9">
        <f t="shared" si="0"/>
        <v>0</v>
      </c>
      <c r="F12" s="98"/>
      <c r="G12" s="99"/>
      <c r="H12" s="30"/>
      <c r="I12" s="31"/>
      <c r="J12" s="15"/>
      <c r="K12" s="15"/>
      <c r="L12" s="15"/>
      <c r="M12" s="30"/>
      <c r="N12" s="30"/>
      <c r="O12" s="30"/>
      <c r="P12" s="15"/>
      <c r="Q12" s="15"/>
      <c r="R12" s="3"/>
    </row>
    <row r="13" spans="1:18" ht="93" customHeight="1" thickBot="1">
      <c r="A13" s="85" t="s">
        <v>13</v>
      </c>
      <c r="B13" s="5" t="s">
        <v>14</v>
      </c>
      <c r="C13" s="13">
        <v>4</v>
      </c>
      <c r="D13" s="13"/>
      <c r="E13" s="9">
        <f t="shared" si="0"/>
        <v>4</v>
      </c>
      <c r="F13" s="100" t="s">
        <v>153</v>
      </c>
      <c r="G13" s="99" t="s">
        <v>154</v>
      </c>
      <c r="H13" s="30" t="s">
        <v>191</v>
      </c>
      <c r="I13" s="28" t="s">
        <v>147</v>
      </c>
      <c r="J13" s="89" t="s">
        <v>148</v>
      </c>
      <c r="K13" s="122" t="s">
        <v>41</v>
      </c>
      <c r="L13" s="123" t="s">
        <v>41</v>
      </c>
      <c r="M13" s="30"/>
      <c r="N13" s="30"/>
      <c r="O13" s="30" t="s">
        <v>371</v>
      </c>
      <c r="P13" s="15" t="s">
        <v>42</v>
      </c>
      <c r="Q13" s="15"/>
      <c r="R13" s="3"/>
    </row>
    <row r="14" spans="1:18" ht="79.5" customHeight="1" thickBot="1">
      <c r="A14" s="4" t="s">
        <v>57</v>
      </c>
      <c r="B14" s="5" t="s">
        <v>58</v>
      </c>
      <c r="C14" s="13">
        <v>2</v>
      </c>
      <c r="D14" s="13"/>
      <c r="E14" s="9">
        <f t="shared" si="0"/>
        <v>2</v>
      </c>
      <c r="F14" s="98" t="s">
        <v>155</v>
      </c>
      <c r="G14" s="99" t="s">
        <v>156</v>
      </c>
      <c r="H14" s="30" t="s">
        <v>192</v>
      </c>
      <c r="I14" s="28" t="s">
        <v>147</v>
      </c>
      <c r="J14" s="89" t="s">
        <v>148</v>
      </c>
      <c r="K14" s="122" t="s">
        <v>41</v>
      </c>
      <c r="L14" s="123" t="s">
        <v>41</v>
      </c>
      <c r="M14" s="30"/>
      <c r="N14" s="30"/>
      <c r="O14" s="30" t="s">
        <v>369</v>
      </c>
      <c r="P14" s="15" t="s">
        <v>42</v>
      </c>
      <c r="Q14" s="15"/>
      <c r="R14" s="3"/>
    </row>
    <row r="15" spans="1:18" ht="83.25" customHeight="1" thickBot="1">
      <c r="A15" s="268" t="s">
        <v>25</v>
      </c>
      <c r="B15" s="5" t="s">
        <v>26</v>
      </c>
      <c r="C15" s="13">
        <v>1</v>
      </c>
      <c r="D15" s="13"/>
      <c r="E15" s="9">
        <f t="shared" si="0"/>
        <v>1</v>
      </c>
      <c r="F15" s="98" t="s">
        <v>157</v>
      </c>
      <c r="G15" s="99" t="s">
        <v>158</v>
      </c>
      <c r="H15" s="30" t="s">
        <v>442</v>
      </c>
      <c r="I15" s="28" t="s">
        <v>147</v>
      </c>
      <c r="J15" s="89" t="s">
        <v>148</v>
      </c>
      <c r="K15" s="122" t="s">
        <v>41</v>
      </c>
      <c r="L15" s="123" t="s">
        <v>41</v>
      </c>
      <c r="M15" s="30"/>
      <c r="N15" s="30"/>
      <c r="O15" s="30" t="s">
        <v>443</v>
      </c>
      <c r="P15" s="15" t="s">
        <v>42</v>
      </c>
      <c r="Q15" s="15"/>
      <c r="R15" s="3"/>
    </row>
    <row r="16" spans="1:18" ht="81" customHeight="1" thickBot="1">
      <c r="A16" s="268"/>
      <c r="B16" s="5" t="s">
        <v>31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158</v>
      </c>
      <c r="H16" s="30" t="s">
        <v>193</v>
      </c>
      <c r="I16" s="28" t="s">
        <v>147</v>
      </c>
      <c r="J16" s="89" t="s">
        <v>148</v>
      </c>
      <c r="K16" s="122" t="s">
        <v>41</v>
      </c>
      <c r="L16" s="123" t="s">
        <v>41</v>
      </c>
      <c r="M16" s="30"/>
      <c r="N16" s="30"/>
      <c r="O16" s="30" t="s">
        <v>382</v>
      </c>
      <c r="P16" s="15" t="s">
        <v>42</v>
      </c>
      <c r="Q16" s="15"/>
      <c r="R16" s="3"/>
    </row>
    <row r="17" spans="1:18" ht="81" customHeight="1" thickBot="1">
      <c r="A17" s="4" t="s">
        <v>28</v>
      </c>
      <c r="B17" s="5" t="s">
        <v>28</v>
      </c>
      <c r="C17" s="13">
        <v>1</v>
      </c>
      <c r="D17" s="13"/>
      <c r="E17" s="9">
        <f t="shared" si="0"/>
        <v>1</v>
      </c>
      <c r="F17" s="98" t="s">
        <v>157</v>
      </c>
      <c r="G17" s="99" t="s">
        <v>158</v>
      </c>
      <c r="H17" s="30" t="s">
        <v>377</v>
      </c>
      <c r="I17" s="28" t="s">
        <v>147</v>
      </c>
      <c r="J17" s="89" t="s">
        <v>148</v>
      </c>
      <c r="K17" s="122" t="s">
        <v>41</v>
      </c>
      <c r="L17" s="123" t="s">
        <v>41</v>
      </c>
      <c r="M17" s="30"/>
      <c r="N17" s="30"/>
      <c r="O17" s="30" t="s">
        <v>378</v>
      </c>
      <c r="P17" s="15" t="s">
        <v>42</v>
      </c>
      <c r="Q17" s="15"/>
      <c r="R17" s="3"/>
    </row>
    <row r="18" spans="1:18" ht="77.25" thickBot="1">
      <c r="A18" s="4" t="s">
        <v>59</v>
      </c>
      <c r="B18" s="5" t="s">
        <v>59</v>
      </c>
      <c r="C18" s="13">
        <v>3</v>
      </c>
      <c r="D18" s="13"/>
      <c r="E18" s="9">
        <f t="shared" si="0"/>
        <v>3</v>
      </c>
      <c r="F18" s="98" t="s">
        <v>159</v>
      </c>
      <c r="G18" s="99" t="s">
        <v>160</v>
      </c>
      <c r="H18" s="30" t="s">
        <v>380</v>
      </c>
      <c r="I18" s="28" t="s">
        <v>147</v>
      </c>
      <c r="J18" s="89" t="s">
        <v>148</v>
      </c>
      <c r="K18" s="122" t="s">
        <v>41</v>
      </c>
      <c r="L18" s="123" t="s">
        <v>41</v>
      </c>
      <c r="M18" s="30"/>
      <c r="N18" s="30"/>
      <c r="O18" s="30" t="s">
        <v>379</v>
      </c>
      <c r="P18" s="15" t="s">
        <v>42</v>
      </c>
      <c r="Q18" s="15"/>
      <c r="R18" s="3"/>
    </row>
    <row r="19" spans="1:7" ht="39.75" customHeight="1" thickBot="1">
      <c r="A19" s="264" t="s">
        <v>33</v>
      </c>
      <c r="B19" s="265"/>
      <c r="C19" s="127">
        <f>SUM(C10:C18)</f>
        <v>20</v>
      </c>
      <c r="D19" s="127">
        <f>SUM(D10:D18)</f>
        <v>1</v>
      </c>
      <c r="E19" s="128">
        <f t="shared" si="0"/>
        <v>21</v>
      </c>
      <c r="F19" s="40" t="s">
        <v>60</v>
      </c>
      <c r="G19" s="41" t="s">
        <v>61</v>
      </c>
    </row>
    <row r="20" spans="1:7" ht="21.75" thickBot="1">
      <c r="A20" s="36" t="s">
        <v>45</v>
      </c>
      <c r="B20" s="36"/>
      <c r="C20" s="37">
        <v>20</v>
      </c>
      <c r="D20" s="37">
        <v>1</v>
      </c>
      <c r="E20" s="37">
        <v>21</v>
      </c>
      <c r="F20" s="35">
        <v>5</v>
      </c>
      <c r="G20" s="35">
        <v>26</v>
      </c>
    </row>
    <row r="22" ht="15.75" thickBot="1"/>
    <row r="23" spans="1:11" ht="48.75" customHeight="1" thickBot="1">
      <c r="A23" s="44" t="s">
        <v>62</v>
      </c>
      <c r="B23" s="45" t="s">
        <v>63</v>
      </c>
      <c r="C23" s="46" t="s">
        <v>65</v>
      </c>
      <c r="D23" s="278" t="s">
        <v>66</v>
      </c>
      <c r="E23" s="279"/>
      <c r="F23" s="279"/>
      <c r="G23" s="280"/>
      <c r="H23" s="257" t="s">
        <v>75</v>
      </c>
      <c r="I23" s="258"/>
      <c r="J23" s="258"/>
      <c r="K23" s="258"/>
    </row>
    <row r="24" spans="1:11" s="49" customFormat="1" ht="16.5" customHeight="1" thickBot="1">
      <c r="A24" s="47" t="s">
        <v>150</v>
      </c>
      <c r="B24" s="82" t="s">
        <v>265</v>
      </c>
      <c r="C24" s="48">
        <v>2</v>
      </c>
      <c r="D24" s="261" t="s">
        <v>64</v>
      </c>
      <c r="E24" s="262"/>
      <c r="F24" s="262"/>
      <c r="G24" s="263"/>
      <c r="H24" s="270">
        <v>5</v>
      </c>
      <c r="I24" s="271"/>
      <c r="J24" s="271"/>
      <c r="K24" s="271"/>
    </row>
    <row r="25" spans="1:11" s="49" customFormat="1" ht="16.5" customHeight="1" thickBot="1">
      <c r="A25" s="47" t="s">
        <v>151</v>
      </c>
      <c r="B25" s="82" t="s">
        <v>149</v>
      </c>
      <c r="C25" s="48">
        <v>1</v>
      </c>
      <c r="D25" s="261" t="s">
        <v>152</v>
      </c>
      <c r="E25" s="262"/>
      <c r="F25" s="262"/>
      <c r="G25" s="263"/>
      <c r="H25" s="270">
        <v>30</v>
      </c>
      <c r="I25" s="271"/>
      <c r="J25" s="271"/>
      <c r="K25" s="271"/>
    </row>
    <row r="26" spans="1:11" s="49" customFormat="1" ht="16.5" customHeight="1" thickBot="1">
      <c r="A26" s="47" t="s">
        <v>150</v>
      </c>
      <c r="B26" s="82" t="s">
        <v>274</v>
      </c>
      <c r="C26" s="48">
        <v>0.5</v>
      </c>
      <c r="D26" s="261" t="s">
        <v>275</v>
      </c>
      <c r="E26" s="262"/>
      <c r="F26" s="262"/>
      <c r="G26" s="263"/>
      <c r="H26" s="254">
        <v>5</v>
      </c>
      <c r="I26" s="255"/>
      <c r="J26" s="255"/>
      <c r="K26" s="256"/>
    </row>
    <row r="27" spans="1:11" s="49" customFormat="1" ht="30.75" customHeight="1" thickBot="1">
      <c r="A27" s="47" t="s">
        <v>151</v>
      </c>
      <c r="B27" s="82" t="s">
        <v>268</v>
      </c>
      <c r="C27" s="48">
        <v>0.5</v>
      </c>
      <c r="D27" s="261" t="s">
        <v>269</v>
      </c>
      <c r="E27" s="262"/>
      <c r="F27" s="262"/>
      <c r="G27" s="263"/>
      <c r="H27" s="270">
        <v>50</v>
      </c>
      <c r="I27" s="271"/>
      <c r="J27" s="271"/>
      <c r="K27" s="271"/>
    </row>
    <row r="28" spans="1:11" s="49" customFormat="1" ht="16.5" thickBot="1">
      <c r="A28" s="47" t="s">
        <v>270</v>
      </c>
      <c r="B28" s="82" t="s">
        <v>271</v>
      </c>
      <c r="C28" s="48">
        <v>1</v>
      </c>
      <c r="D28" s="261" t="s">
        <v>267</v>
      </c>
      <c r="E28" s="262"/>
      <c r="F28" s="262"/>
      <c r="G28" s="263"/>
      <c r="H28" s="254">
        <v>70</v>
      </c>
      <c r="I28" s="255"/>
      <c r="J28" s="255"/>
      <c r="K28" s="256"/>
    </row>
    <row r="29" spans="2:3" ht="19.5" thickBot="1">
      <c r="B29" s="42" t="s">
        <v>33</v>
      </c>
      <c r="C29" s="43">
        <f>SUM(C24:C28)</f>
        <v>5</v>
      </c>
    </row>
  </sheetData>
  <sheetProtection formatCells="0" formatRows="0"/>
  <mergeCells count="35">
    <mergeCell ref="G2:N2"/>
    <mergeCell ref="F7:N7"/>
    <mergeCell ref="H6:N6"/>
    <mergeCell ref="H25:K25"/>
    <mergeCell ref="C7:D7"/>
    <mergeCell ref="H26:K26"/>
    <mergeCell ref="D25:G25"/>
    <mergeCell ref="A19:B19"/>
    <mergeCell ref="A10:A11"/>
    <mergeCell ref="A15:A16"/>
    <mergeCell ref="C6:G6"/>
    <mergeCell ref="H24:K24"/>
    <mergeCell ref="A7:A9"/>
    <mergeCell ref="B7:B9"/>
    <mergeCell ref="D23:G23"/>
    <mergeCell ref="D24:G24"/>
    <mergeCell ref="O8:O9"/>
    <mergeCell ref="P8:Q8"/>
    <mergeCell ref="H28:K28"/>
    <mergeCell ref="H23:K23"/>
    <mergeCell ref="J8:J9"/>
    <mergeCell ref="D26:G26"/>
    <mergeCell ref="D27:G27"/>
    <mergeCell ref="D28:G28"/>
    <mergeCell ref="H27:K27"/>
    <mergeCell ref="O7:Q7"/>
    <mergeCell ref="K8:L8"/>
    <mergeCell ref="M8:M9"/>
    <mergeCell ref="N8:N9"/>
    <mergeCell ref="E7:E9"/>
    <mergeCell ref="C8:C9"/>
    <mergeCell ref="D8:D9"/>
    <mergeCell ref="F8:G8"/>
    <mergeCell ref="H8:H9"/>
    <mergeCell ref="I8:I9"/>
  </mergeCells>
  <printOptions/>
  <pageMargins left="0.31496062992125984" right="0.2362204724409449" top="0.35433070866141736" bottom="0.2362204724409449" header="0.31496062992125984" footer="0.15748031496062992"/>
  <pageSetup fitToHeight="5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6" sqref="H46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295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179" t="s">
        <v>53</v>
      </c>
      <c r="H3" s="19">
        <v>5</v>
      </c>
      <c r="I3" s="178"/>
      <c r="J3" s="178"/>
      <c r="K3" s="178"/>
      <c r="L3" s="178"/>
      <c r="M3" s="178"/>
    </row>
    <row r="4" spans="1:13" ht="15">
      <c r="A4" s="6"/>
      <c r="B4" s="6"/>
      <c r="C4" s="6"/>
      <c r="D4" s="6"/>
      <c r="E4" s="6"/>
      <c r="F4" s="6"/>
      <c r="G4" s="179" t="s">
        <v>54</v>
      </c>
      <c r="H4" s="19">
        <v>34</v>
      </c>
      <c r="I4" s="178"/>
      <c r="J4" s="178"/>
      <c r="K4" s="178"/>
      <c r="L4" s="178"/>
      <c r="M4" s="178"/>
    </row>
    <row r="5" spans="1:13" ht="15">
      <c r="A5" s="6"/>
      <c r="B5" s="6"/>
      <c r="C5" s="6"/>
      <c r="D5" s="6"/>
      <c r="E5" s="6"/>
      <c r="F5" s="6"/>
      <c r="G5" s="179" t="s">
        <v>143</v>
      </c>
      <c r="H5" s="19" t="s">
        <v>145</v>
      </c>
      <c r="I5" s="178"/>
      <c r="J5" s="178"/>
      <c r="K5" s="178"/>
      <c r="L5" s="178"/>
      <c r="M5" s="178"/>
    </row>
    <row r="6" spans="3:14" ht="15.75" thickBot="1">
      <c r="C6" s="269" t="s">
        <v>67</v>
      </c>
      <c r="D6" s="269"/>
      <c r="E6" s="269"/>
      <c r="F6" s="269"/>
      <c r="G6" s="269"/>
      <c r="H6" s="286" t="s">
        <v>146</v>
      </c>
      <c r="I6" s="286"/>
      <c r="J6" s="286"/>
      <c r="K6" s="286"/>
      <c r="L6" s="286"/>
      <c r="M6" s="286"/>
      <c r="N6" s="286"/>
    </row>
    <row r="7" spans="1:18" ht="65.25" customHeight="1" thickBot="1">
      <c r="A7" s="272" t="s">
        <v>0</v>
      </c>
      <c r="B7" s="275" t="s">
        <v>1</v>
      </c>
      <c r="C7" s="294" t="s">
        <v>92</v>
      </c>
      <c r="D7" s="294"/>
      <c r="E7" s="239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3.75" customHeight="1" thickBot="1">
      <c r="A8" s="273"/>
      <c r="B8" s="276"/>
      <c r="C8" s="242" t="s">
        <v>108</v>
      </c>
      <c r="D8" s="242" t="s">
        <v>109</v>
      </c>
      <c r="E8" s="240"/>
      <c r="F8" s="244" t="s">
        <v>118</v>
      </c>
      <c r="G8" s="245"/>
      <c r="H8" s="246" t="s">
        <v>43</v>
      </c>
      <c r="I8" s="248" t="s">
        <v>49</v>
      </c>
      <c r="J8" s="259" t="s">
        <v>4</v>
      </c>
      <c r="K8" s="292" t="s">
        <v>5</v>
      </c>
      <c r="L8" s="293"/>
      <c r="M8" s="295" t="s">
        <v>95</v>
      </c>
      <c r="N8" s="238" t="s">
        <v>112</v>
      </c>
      <c r="O8" s="307" t="s">
        <v>6</v>
      </c>
      <c r="P8" s="309" t="s">
        <v>7</v>
      </c>
      <c r="Q8" s="310"/>
      <c r="R8" s="1"/>
    </row>
    <row r="9" spans="1:18" ht="48.75" customHeight="1" thickBot="1">
      <c r="A9" s="274"/>
      <c r="B9" s="277"/>
      <c r="C9" s="243"/>
      <c r="D9" s="243"/>
      <c r="E9" s="240"/>
      <c r="F9" s="93" t="s">
        <v>8</v>
      </c>
      <c r="G9" s="92" t="s">
        <v>9</v>
      </c>
      <c r="H9" s="247"/>
      <c r="I9" s="249"/>
      <c r="J9" s="291"/>
      <c r="K9" s="115" t="s">
        <v>94</v>
      </c>
      <c r="L9" s="110" t="s">
        <v>55</v>
      </c>
      <c r="M9" s="295"/>
      <c r="N9" s="238"/>
      <c r="O9" s="308"/>
      <c r="P9" s="91" t="s">
        <v>113</v>
      </c>
      <c r="Q9" s="91" t="s">
        <v>100</v>
      </c>
      <c r="R9" s="1"/>
    </row>
    <row r="10" spans="1:18" ht="174" customHeight="1" thickBot="1">
      <c r="A10" s="266" t="s">
        <v>432</v>
      </c>
      <c r="B10" s="86" t="s">
        <v>10</v>
      </c>
      <c r="C10" s="87">
        <v>3.5</v>
      </c>
      <c r="D10" s="87">
        <v>1</v>
      </c>
      <c r="E10" s="88">
        <f aca="true" t="shared" si="0" ref="E10:E24">C10+D10</f>
        <v>4.5</v>
      </c>
      <c r="F10" s="187" t="s">
        <v>161</v>
      </c>
      <c r="G10" s="188" t="s">
        <v>162</v>
      </c>
      <c r="H10" s="27" t="s">
        <v>189</v>
      </c>
      <c r="I10" s="28" t="s">
        <v>147</v>
      </c>
      <c r="J10" s="89" t="s">
        <v>148</v>
      </c>
      <c r="K10" s="189" t="s">
        <v>42</v>
      </c>
      <c r="L10" s="190" t="s">
        <v>42</v>
      </c>
      <c r="M10" s="27" t="s">
        <v>433</v>
      </c>
      <c r="N10" s="191"/>
      <c r="O10" s="95" t="s">
        <v>372</v>
      </c>
      <c r="P10" s="14" t="s">
        <v>42</v>
      </c>
      <c r="Q10" s="14"/>
      <c r="R10" s="3"/>
    </row>
    <row r="11" spans="1:18" ht="109.5" customHeight="1" thickBot="1">
      <c r="A11" s="267"/>
      <c r="B11" s="5" t="s">
        <v>56</v>
      </c>
      <c r="C11" s="13">
        <v>3.5</v>
      </c>
      <c r="D11" s="13"/>
      <c r="E11" s="9">
        <f>SUM(C11:D11)</f>
        <v>3.5</v>
      </c>
      <c r="F11" s="173" t="s">
        <v>153</v>
      </c>
      <c r="G11" s="174" t="s">
        <v>163</v>
      </c>
      <c r="H11" s="27" t="s">
        <v>384</v>
      </c>
      <c r="I11" s="28" t="s">
        <v>147</v>
      </c>
      <c r="J11" s="89" t="s">
        <v>148</v>
      </c>
      <c r="K11" s="189" t="s">
        <v>42</v>
      </c>
      <c r="L11" s="192" t="s">
        <v>42</v>
      </c>
      <c r="M11" s="27" t="s">
        <v>434</v>
      </c>
      <c r="N11" s="182"/>
      <c r="O11" s="30" t="s">
        <v>373</v>
      </c>
      <c r="P11" s="15" t="s">
        <v>42</v>
      </c>
      <c r="Q11" s="15"/>
      <c r="R11" s="3"/>
    </row>
    <row r="12" spans="1:18" ht="116.25" customHeight="1" thickBot="1">
      <c r="A12" s="299" t="s">
        <v>350</v>
      </c>
      <c r="B12" s="5" t="s">
        <v>348</v>
      </c>
      <c r="C12" s="13">
        <v>0.5</v>
      </c>
      <c r="D12" s="13"/>
      <c r="E12" s="9">
        <f>SUM(C12:D12)</f>
        <v>0.5</v>
      </c>
      <c r="F12" s="173" t="s">
        <v>172</v>
      </c>
      <c r="G12" s="174" t="s">
        <v>173</v>
      </c>
      <c r="H12" s="191" t="s">
        <v>435</v>
      </c>
      <c r="I12" s="193" t="s">
        <v>147</v>
      </c>
      <c r="J12" s="194" t="s">
        <v>155</v>
      </c>
      <c r="K12" s="189" t="s">
        <v>41</v>
      </c>
      <c r="L12" s="192" t="s">
        <v>41</v>
      </c>
      <c r="M12" s="195"/>
      <c r="N12" s="182"/>
      <c r="O12" s="199" t="s">
        <v>436</v>
      </c>
      <c r="P12" s="15" t="s">
        <v>42</v>
      </c>
      <c r="Q12" s="15"/>
      <c r="R12" s="3"/>
    </row>
    <row r="13" spans="1:18" ht="110.25" customHeight="1" thickBot="1">
      <c r="A13" s="300"/>
      <c r="B13" s="5" t="s">
        <v>349</v>
      </c>
      <c r="C13" s="13">
        <v>0.5</v>
      </c>
      <c r="D13" s="13"/>
      <c r="E13" s="9">
        <f>SUM(C13:D13)</f>
        <v>0.5</v>
      </c>
      <c r="F13" s="173" t="s">
        <v>172</v>
      </c>
      <c r="G13" s="174" t="s">
        <v>173</v>
      </c>
      <c r="H13" s="191" t="s">
        <v>435</v>
      </c>
      <c r="I13" s="193" t="s">
        <v>147</v>
      </c>
      <c r="J13" s="194" t="s">
        <v>155</v>
      </c>
      <c r="K13" s="189" t="s">
        <v>41</v>
      </c>
      <c r="L13" s="192" t="s">
        <v>41</v>
      </c>
      <c r="M13" s="195"/>
      <c r="N13" s="182"/>
      <c r="O13" s="196" t="s">
        <v>437</v>
      </c>
      <c r="P13" s="15" t="s">
        <v>42</v>
      </c>
      <c r="Q13" s="15"/>
      <c r="R13" s="3"/>
    </row>
    <row r="14" spans="1:18" ht="71.25" customHeight="1" thickBot="1">
      <c r="A14" s="137" t="s">
        <v>132</v>
      </c>
      <c r="B14" s="5" t="s">
        <v>12</v>
      </c>
      <c r="C14" s="13">
        <v>2</v>
      </c>
      <c r="D14" s="13"/>
      <c r="E14" s="9">
        <f t="shared" si="0"/>
        <v>2</v>
      </c>
      <c r="F14" s="98" t="s">
        <v>155</v>
      </c>
      <c r="G14" s="99" t="s">
        <v>164</v>
      </c>
      <c r="H14" s="30" t="s">
        <v>190</v>
      </c>
      <c r="I14" s="28" t="s">
        <v>147</v>
      </c>
      <c r="J14" s="89" t="s">
        <v>168</v>
      </c>
      <c r="K14" s="122" t="s">
        <v>41</v>
      </c>
      <c r="L14" s="123" t="s">
        <v>41</v>
      </c>
      <c r="M14" s="30"/>
      <c r="N14" s="30"/>
      <c r="O14" s="30" t="s">
        <v>374</v>
      </c>
      <c r="P14" s="15"/>
      <c r="Q14" s="15" t="s">
        <v>42</v>
      </c>
      <c r="R14" s="3"/>
    </row>
    <row r="15" spans="1:18" ht="92.25" customHeight="1" thickBot="1">
      <c r="A15" s="305" t="s">
        <v>13</v>
      </c>
      <c r="B15" s="5" t="s">
        <v>14</v>
      </c>
      <c r="C15" s="13">
        <v>4</v>
      </c>
      <c r="D15" s="13"/>
      <c r="E15" s="9">
        <f t="shared" si="0"/>
        <v>4</v>
      </c>
      <c r="F15" s="100" t="s">
        <v>153</v>
      </c>
      <c r="G15" s="99" t="s">
        <v>163</v>
      </c>
      <c r="H15" s="30" t="s">
        <v>370</v>
      </c>
      <c r="I15" s="90" t="s">
        <v>167</v>
      </c>
      <c r="J15" s="89" t="s">
        <v>148</v>
      </c>
      <c r="K15" s="15" t="s">
        <v>41</v>
      </c>
      <c r="L15" s="15" t="s">
        <v>41</v>
      </c>
      <c r="M15" s="30"/>
      <c r="N15" s="30"/>
      <c r="O15" s="30" t="s">
        <v>375</v>
      </c>
      <c r="P15" s="15" t="s">
        <v>42</v>
      </c>
      <c r="Q15" s="15"/>
      <c r="R15" s="3"/>
    </row>
    <row r="16" spans="1:18" ht="23.25" customHeight="1" thickBot="1">
      <c r="A16" s="267"/>
      <c r="B16" s="16"/>
      <c r="C16" s="13"/>
      <c r="D16" s="13"/>
      <c r="E16" s="9">
        <f t="shared" si="0"/>
        <v>0</v>
      </c>
      <c r="F16" s="98"/>
      <c r="G16" s="99"/>
      <c r="H16" s="30"/>
      <c r="I16" s="31"/>
      <c r="J16" s="15"/>
      <c r="K16" s="15"/>
      <c r="L16" s="15"/>
      <c r="M16" s="30"/>
      <c r="N16" s="30"/>
      <c r="O16" s="30"/>
      <c r="P16" s="15"/>
      <c r="Q16" s="15"/>
      <c r="R16" s="3"/>
    </row>
    <row r="17" spans="1:18" ht="81.75" customHeight="1" thickBot="1">
      <c r="A17" s="4" t="s">
        <v>57</v>
      </c>
      <c r="B17" s="5" t="s">
        <v>58</v>
      </c>
      <c r="C17" s="13">
        <v>2</v>
      </c>
      <c r="D17" s="13"/>
      <c r="E17" s="9">
        <f t="shared" si="0"/>
        <v>2</v>
      </c>
      <c r="F17" s="98" t="s">
        <v>155</v>
      </c>
      <c r="G17" s="99" t="s">
        <v>164</v>
      </c>
      <c r="H17" s="30" t="s">
        <v>192</v>
      </c>
      <c r="I17" s="90" t="s">
        <v>167</v>
      </c>
      <c r="J17" s="89" t="s">
        <v>148</v>
      </c>
      <c r="K17" s="15" t="s">
        <v>41</v>
      </c>
      <c r="L17" s="15" t="s">
        <v>41</v>
      </c>
      <c r="M17" s="30"/>
      <c r="N17" s="30"/>
      <c r="O17" s="30" t="s">
        <v>376</v>
      </c>
      <c r="P17" s="15" t="s">
        <v>42</v>
      </c>
      <c r="Q17" s="15"/>
      <c r="R17" s="3"/>
    </row>
    <row r="18" spans="1:18" ht="82.5" customHeight="1" thickBot="1">
      <c r="A18" s="268" t="s">
        <v>25</v>
      </c>
      <c r="B18" s="5" t="s">
        <v>26</v>
      </c>
      <c r="C18" s="13">
        <v>1</v>
      </c>
      <c r="D18" s="13"/>
      <c r="E18" s="9">
        <f t="shared" si="0"/>
        <v>1</v>
      </c>
      <c r="F18" s="98" t="s">
        <v>157</v>
      </c>
      <c r="G18" s="99" t="s">
        <v>165</v>
      </c>
      <c r="H18" s="30" t="s">
        <v>243</v>
      </c>
      <c r="I18" s="90" t="s">
        <v>167</v>
      </c>
      <c r="J18" s="89" t="s">
        <v>148</v>
      </c>
      <c r="K18" s="15" t="s">
        <v>41</v>
      </c>
      <c r="L18" s="15" t="s">
        <v>41</v>
      </c>
      <c r="M18" s="30"/>
      <c r="N18" s="30"/>
      <c r="O18" s="30" t="s">
        <v>200</v>
      </c>
      <c r="P18" s="15" t="s">
        <v>42</v>
      </c>
      <c r="Q18" s="15"/>
      <c r="R18" s="3"/>
    </row>
    <row r="19" spans="1:18" ht="80.25" customHeight="1" thickBot="1">
      <c r="A19" s="268"/>
      <c r="B19" s="5" t="s">
        <v>31</v>
      </c>
      <c r="C19" s="13">
        <v>1</v>
      </c>
      <c r="D19" s="13"/>
      <c r="E19" s="9">
        <f t="shared" si="0"/>
        <v>1</v>
      </c>
      <c r="F19" s="98" t="s">
        <v>157</v>
      </c>
      <c r="G19" s="99" t="s">
        <v>165</v>
      </c>
      <c r="H19" s="30" t="s">
        <v>193</v>
      </c>
      <c r="I19" s="90" t="s">
        <v>167</v>
      </c>
      <c r="J19" s="89" t="s">
        <v>148</v>
      </c>
      <c r="K19" s="15" t="s">
        <v>41</v>
      </c>
      <c r="L19" s="15" t="s">
        <v>41</v>
      </c>
      <c r="M19" s="30"/>
      <c r="N19" s="30"/>
      <c r="O19" s="30" t="s">
        <v>203</v>
      </c>
      <c r="P19" s="15" t="s">
        <v>42</v>
      </c>
      <c r="Q19" s="15"/>
      <c r="R19" s="3"/>
    </row>
    <row r="20" spans="1:18" ht="77.25" thickBot="1">
      <c r="A20" s="4" t="s">
        <v>28</v>
      </c>
      <c r="B20" s="5" t="s">
        <v>28</v>
      </c>
      <c r="C20" s="13">
        <v>1</v>
      </c>
      <c r="D20" s="13"/>
      <c r="E20" s="9">
        <f t="shared" si="0"/>
        <v>1</v>
      </c>
      <c r="F20" s="98" t="s">
        <v>157</v>
      </c>
      <c r="G20" s="99" t="s">
        <v>165</v>
      </c>
      <c r="H20" s="30" t="s">
        <v>377</v>
      </c>
      <c r="I20" s="90" t="s">
        <v>167</v>
      </c>
      <c r="J20" s="89" t="s">
        <v>148</v>
      </c>
      <c r="K20" s="15" t="s">
        <v>41</v>
      </c>
      <c r="L20" s="15" t="s">
        <v>41</v>
      </c>
      <c r="M20" s="30"/>
      <c r="N20" s="30"/>
      <c r="O20" s="30" t="s">
        <v>378</v>
      </c>
      <c r="P20" s="15" t="s">
        <v>42</v>
      </c>
      <c r="Q20" s="15"/>
      <c r="R20" s="3"/>
    </row>
    <row r="21" spans="1:18" ht="80.25" customHeight="1" thickBot="1">
      <c r="A21" s="4" t="s">
        <v>59</v>
      </c>
      <c r="B21" s="5" t="s">
        <v>59</v>
      </c>
      <c r="C21" s="13">
        <v>3</v>
      </c>
      <c r="D21" s="13"/>
      <c r="E21" s="9">
        <f t="shared" si="0"/>
        <v>3</v>
      </c>
      <c r="F21" s="98" t="s">
        <v>159</v>
      </c>
      <c r="G21" s="99" t="s">
        <v>166</v>
      </c>
      <c r="H21" s="30" t="s">
        <v>380</v>
      </c>
      <c r="I21" s="90" t="s">
        <v>167</v>
      </c>
      <c r="J21" s="89" t="s">
        <v>148</v>
      </c>
      <c r="K21" s="15" t="s">
        <v>41</v>
      </c>
      <c r="L21" s="15" t="s">
        <v>41</v>
      </c>
      <c r="M21" s="30"/>
      <c r="N21" s="30"/>
      <c r="O21" s="30" t="s">
        <v>379</v>
      </c>
      <c r="P21" s="15" t="s">
        <v>42</v>
      </c>
      <c r="Q21" s="15"/>
      <c r="R21" s="3"/>
    </row>
    <row r="22" spans="1:18" ht="19.5" thickBot="1">
      <c r="A22" s="38"/>
      <c r="B22" s="16"/>
      <c r="C22" s="13"/>
      <c r="D22" s="13"/>
      <c r="E22" s="9">
        <f t="shared" si="0"/>
        <v>0</v>
      </c>
      <c r="F22" s="98"/>
      <c r="G22" s="9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38"/>
      <c r="B23" s="16"/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>
      <c r="A24" s="38"/>
      <c r="B24" s="16"/>
      <c r="C24" s="13"/>
      <c r="D24" s="13"/>
      <c r="E24" s="9">
        <f t="shared" si="0"/>
        <v>0</v>
      </c>
      <c r="F24" s="98"/>
      <c r="G24" s="99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s="25" customFormat="1" ht="36" customHeight="1" thickBot="1">
      <c r="A25" s="311" t="s">
        <v>110</v>
      </c>
      <c r="B25" s="312"/>
      <c r="C25" s="21"/>
      <c r="D25" s="21"/>
      <c r="E25" s="22"/>
      <c r="F25" s="101"/>
      <c r="G25" s="102"/>
      <c r="H25" s="32"/>
      <c r="I25" s="33"/>
      <c r="J25" s="23"/>
      <c r="K25" s="23"/>
      <c r="L25" s="23"/>
      <c r="M25" s="32"/>
      <c r="N25" s="32"/>
      <c r="O25" s="32"/>
      <c r="P25" s="23"/>
      <c r="Q25" s="23"/>
      <c r="R25" s="24"/>
    </row>
    <row r="26" spans="1:18" ht="19.5" thickBot="1">
      <c r="A26" s="301"/>
      <c r="B26" s="302"/>
      <c r="C26" s="21"/>
      <c r="D26" s="13"/>
      <c r="E26" s="9">
        <f>D26</f>
        <v>0</v>
      </c>
      <c r="F26" s="98"/>
      <c r="G26" s="99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9.5" thickBot="1">
      <c r="A27" s="301"/>
      <c r="B27" s="302"/>
      <c r="C27" s="21"/>
      <c r="D27" s="13"/>
      <c r="E27" s="9">
        <f>D27</f>
        <v>0</v>
      </c>
      <c r="F27" s="98"/>
      <c r="G27" s="99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19.5" thickBot="1">
      <c r="A28" s="303"/>
      <c r="B28" s="304"/>
      <c r="C28" s="21"/>
      <c r="D28" s="13"/>
      <c r="E28" s="9">
        <f>D28</f>
        <v>0</v>
      </c>
      <c r="F28" s="103"/>
      <c r="G28" s="104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7" ht="39.75" customHeight="1" thickBot="1">
      <c r="A29" s="264" t="s">
        <v>33</v>
      </c>
      <c r="B29" s="265"/>
      <c r="C29" s="127">
        <f>SUM(C10:C28)</f>
        <v>22</v>
      </c>
      <c r="D29" s="127">
        <f>SUM(D10:D28)</f>
        <v>1</v>
      </c>
      <c r="E29" s="128">
        <f>C29+D29</f>
        <v>23</v>
      </c>
      <c r="F29" s="40" t="s">
        <v>60</v>
      </c>
      <c r="G29" s="41" t="s">
        <v>61</v>
      </c>
    </row>
    <row r="30" spans="1:7" ht="21.75" thickBot="1">
      <c r="A30" s="36" t="s">
        <v>45</v>
      </c>
      <c r="B30" s="36"/>
      <c r="C30" s="37">
        <v>22</v>
      </c>
      <c r="D30" s="37">
        <v>1</v>
      </c>
      <c r="E30" s="37">
        <v>23</v>
      </c>
      <c r="F30" s="35">
        <v>8</v>
      </c>
      <c r="G30" s="35">
        <v>31</v>
      </c>
    </row>
    <row r="31" spans="1:7" ht="21.75" thickBot="1">
      <c r="A31" s="36" t="s">
        <v>46</v>
      </c>
      <c r="B31" s="36"/>
      <c r="C31" s="37">
        <v>23</v>
      </c>
      <c r="D31" s="37">
        <v>3</v>
      </c>
      <c r="E31" s="37">
        <v>26</v>
      </c>
      <c r="F31" s="35">
        <v>5</v>
      </c>
      <c r="G31" s="35">
        <v>31</v>
      </c>
    </row>
    <row r="33" ht="15.75" thickBot="1"/>
    <row r="34" spans="1:11" ht="48.75" customHeight="1" thickBot="1">
      <c r="A34" s="44" t="s">
        <v>62</v>
      </c>
      <c r="B34" s="45" t="s">
        <v>63</v>
      </c>
      <c r="C34" s="46" t="s">
        <v>65</v>
      </c>
      <c r="D34" s="278" t="s">
        <v>66</v>
      </c>
      <c r="E34" s="279"/>
      <c r="F34" s="279"/>
      <c r="G34" s="280"/>
      <c r="H34" s="257" t="s">
        <v>75</v>
      </c>
      <c r="I34" s="258"/>
      <c r="J34" s="258"/>
      <c r="K34" s="258"/>
    </row>
    <row r="35" spans="1:11" s="49" customFormat="1" ht="16.5" customHeight="1" thickBot="1">
      <c r="A35" s="47" t="s">
        <v>150</v>
      </c>
      <c r="B35" s="82" t="s">
        <v>272</v>
      </c>
      <c r="C35" s="48">
        <v>2</v>
      </c>
      <c r="D35" s="296" t="s">
        <v>64</v>
      </c>
      <c r="E35" s="297"/>
      <c r="F35" s="297"/>
      <c r="G35" s="298"/>
      <c r="H35" s="289" t="s">
        <v>273</v>
      </c>
      <c r="I35" s="290"/>
      <c r="J35" s="290"/>
      <c r="K35" s="290"/>
    </row>
    <row r="36" spans="1:11" s="49" customFormat="1" ht="16.5" customHeight="1" thickBot="1">
      <c r="A36" s="47" t="s">
        <v>150</v>
      </c>
      <c r="B36" s="82" t="s">
        <v>274</v>
      </c>
      <c r="C36" s="48">
        <v>0.5</v>
      </c>
      <c r="D36" s="296" t="s">
        <v>275</v>
      </c>
      <c r="E36" s="297"/>
      <c r="F36" s="297"/>
      <c r="G36" s="298"/>
      <c r="H36" s="289" t="s">
        <v>273</v>
      </c>
      <c r="I36" s="290"/>
      <c r="J36" s="290"/>
      <c r="K36" s="290"/>
    </row>
    <row r="37" spans="1:11" s="49" customFormat="1" ht="30.75" thickBot="1">
      <c r="A37" s="47" t="s">
        <v>150</v>
      </c>
      <c r="B37" s="82" t="s">
        <v>266</v>
      </c>
      <c r="C37" s="48">
        <v>1</v>
      </c>
      <c r="D37" s="296" t="s">
        <v>267</v>
      </c>
      <c r="E37" s="297"/>
      <c r="F37" s="297"/>
      <c r="G37" s="298"/>
      <c r="H37" s="289" t="s">
        <v>180</v>
      </c>
      <c r="I37" s="290"/>
      <c r="J37" s="290"/>
      <c r="K37" s="290"/>
    </row>
    <row r="38" spans="1:11" s="49" customFormat="1" ht="16.5" customHeight="1" thickBot="1">
      <c r="A38" s="47" t="s">
        <v>278</v>
      </c>
      <c r="B38" s="82" t="s">
        <v>279</v>
      </c>
      <c r="C38" s="48">
        <v>1</v>
      </c>
      <c r="D38" s="296" t="s">
        <v>152</v>
      </c>
      <c r="E38" s="297"/>
      <c r="F38" s="297"/>
      <c r="G38" s="298"/>
      <c r="H38" s="289" t="s">
        <v>280</v>
      </c>
      <c r="I38" s="290"/>
      <c r="J38" s="290"/>
      <c r="K38" s="290"/>
    </row>
    <row r="39" spans="1:11" s="49" customFormat="1" ht="16.5" customHeight="1" thickBot="1">
      <c r="A39" s="47" t="s">
        <v>282</v>
      </c>
      <c r="B39" s="82" t="s">
        <v>283</v>
      </c>
      <c r="C39" s="48">
        <v>0.5</v>
      </c>
      <c r="D39" s="296" t="s">
        <v>267</v>
      </c>
      <c r="E39" s="297"/>
      <c r="F39" s="297"/>
      <c r="G39" s="298"/>
      <c r="H39" s="289" t="s">
        <v>284</v>
      </c>
      <c r="I39" s="290"/>
      <c r="J39" s="290"/>
      <c r="K39" s="290"/>
    </row>
    <row r="40" spans="1:11" s="49" customFormat="1" ht="16.5" thickBot="1">
      <c r="A40" s="47" t="s">
        <v>282</v>
      </c>
      <c r="B40" s="82" t="s">
        <v>285</v>
      </c>
      <c r="C40" s="48">
        <v>0.5</v>
      </c>
      <c r="D40" s="296" t="s">
        <v>286</v>
      </c>
      <c r="E40" s="297"/>
      <c r="F40" s="297"/>
      <c r="G40" s="298"/>
      <c r="H40" s="289" t="s">
        <v>284</v>
      </c>
      <c r="I40" s="290"/>
      <c r="J40" s="290"/>
      <c r="K40" s="290"/>
    </row>
    <row r="41" spans="1:11" s="49" customFormat="1" ht="16.5" thickBot="1">
      <c r="A41" s="47" t="s">
        <v>270</v>
      </c>
      <c r="B41" s="82" t="s">
        <v>287</v>
      </c>
      <c r="C41" s="48">
        <v>1</v>
      </c>
      <c r="D41" s="296" t="s">
        <v>267</v>
      </c>
      <c r="E41" s="297"/>
      <c r="F41" s="297"/>
      <c r="G41" s="298"/>
      <c r="H41" s="289" t="s">
        <v>280</v>
      </c>
      <c r="I41" s="290"/>
      <c r="J41" s="290"/>
      <c r="K41" s="290"/>
    </row>
    <row r="42" spans="1:11" s="49" customFormat="1" ht="16.5" thickBot="1">
      <c r="A42" s="47" t="s">
        <v>270</v>
      </c>
      <c r="B42" s="82" t="s">
        <v>271</v>
      </c>
      <c r="C42" s="48">
        <v>1</v>
      </c>
      <c r="D42" s="296" t="s">
        <v>267</v>
      </c>
      <c r="E42" s="297"/>
      <c r="F42" s="297"/>
      <c r="G42" s="298"/>
      <c r="H42" s="289" t="s">
        <v>284</v>
      </c>
      <c r="I42" s="290"/>
      <c r="J42" s="290"/>
      <c r="K42" s="290"/>
    </row>
    <row r="43" spans="1:11" s="49" customFormat="1" ht="30.75" customHeight="1" thickBot="1">
      <c r="A43" s="47" t="s">
        <v>278</v>
      </c>
      <c r="B43" s="82" t="s">
        <v>268</v>
      </c>
      <c r="C43" s="48">
        <v>0.5</v>
      </c>
      <c r="D43" s="296" t="s">
        <v>269</v>
      </c>
      <c r="E43" s="297"/>
      <c r="F43" s="297"/>
      <c r="G43" s="298"/>
      <c r="H43" s="289" t="s">
        <v>280</v>
      </c>
      <c r="I43" s="290"/>
      <c r="J43" s="290"/>
      <c r="K43" s="290"/>
    </row>
    <row r="44" spans="1:17" s="49" customFormat="1" ht="19.5" thickBot="1">
      <c r="A44"/>
      <c r="B44" s="42" t="s">
        <v>33</v>
      </c>
      <c r="C44" s="43">
        <f>SUM(C35:C43)</f>
        <v>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</sheetData>
  <sheetProtection formatRows="0"/>
  <mergeCells count="49">
    <mergeCell ref="D42:G42"/>
    <mergeCell ref="D43:G43"/>
    <mergeCell ref="A18:A19"/>
    <mergeCell ref="A25:B25"/>
    <mergeCell ref="A26:B26"/>
    <mergeCell ref="D38:G38"/>
    <mergeCell ref="D39:G39"/>
    <mergeCell ref="D35:G35"/>
    <mergeCell ref="D37:G37"/>
    <mergeCell ref="D36:G36"/>
    <mergeCell ref="O7:Q7"/>
    <mergeCell ref="C8:C9"/>
    <mergeCell ref="D8:D9"/>
    <mergeCell ref="F8:G8"/>
    <mergeCell ref="H8:H9"/>
    <mergeCell ref="O8:O9"/>
    <mergeCell ref="P8:Q8"/>
    <mergeCell ref="D40:G40"/>
    <mergeCell ref="D41:G41"/>
    <mergeCell ref="A12:A13"/>
    <mergeCell ref="A29:B29"/>
    <mergeCell ref="A27:B27"/>
    <mergeCell ref="A28:B28"/>
    <mergeCell ref="A15:A16"/>
    <mergeCell ref="H6:N6"/>
    <mergeCell ref="C6:G6"/>
    <mergeCell ref="M8:M9"/>
    <mergeCell ref="N8:N9"/>
    <mergeCell ref="I8:I9"/>
    <mergeCell ref="A10:A11"/>
    <mergeCell ref="G2:N2"/>
    <mergeCell ref="J8:J9"/>
    <mergeCell ref="K8:L8"/>
    <mergeCell ref="D34:G34"/>
    <mergeCell ref="H34:K34"/>
    <mergeCell ref="A7:A9"/>
    <mergeCell ref="B7:B9"/>
    <mergeCell ref="C7:D7"/>
    <mergeCell ref="E7:E9"/>
    <mergeCell ref="F7:N7"/>
    <mergeCell ref="H41:K41"/>
    <mergeCell ref="H42:K42"/>
    <mergeCell ref="H43:K43"/>
    <mergeCell ref="H35:K35"/>
    <mergeCell ref="H37:K37"/>
    <mergeCell ref="H38:K38"/>
    <mergeCell ref="H39:K39"/>
    <mergeCell ref="H36:K36"/>
    <mergeCell ref="H40:K40"/>
  </mergeCells>
  <printOptions/>
  <pageMargins left="0.1968503937007874" right="0.1968503937007874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0" sqref="B40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294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179" t="s">
        <v>53</v>
      </c>
      <c r="H3" s="19">
        <v>5</v>
      </c>
      <c r="I3" s="178"/>
      <c r="J3" s="178"/>
      <c r="K3" s="178"/>
      <c r="L3" s="178"/>
      <c r="M3" s="178"/>
    </row>
    <row r="4" spans="1:13" ht="15">
      <c r="A4" s="6"/>
      <c r="B4" s="6"/>
      <c r="C4" s="6"/>
      <c r="D4" s="6"/>
      <c r="E4" s="6"/>
      <c r="F4" s="6"/>
      <c r="G4" s="179" t="s">
        <v>54</v>
      </c>
      <c r="H4" s="19">
        <v>34</v>
      </c>
      <c r="I4" s="178"/>
      <c r="J4" s="178"/>
      <c r="K4" s="178"/>
      <c r="L4" s="178"/>
      <c r="M4" s="178"/>
    </row>
    <row r="5" spans="1:13" ht="15">
      <c r="A5" s="6"/>
      <c r="B5" s="6"/>
      <c r="C5" s="6"/>
      <c r="D5" s="6"/>
      <c r="E5" s="6"/>
      <c r="F5" s="6"/>
      <c r="G5" s="179" t="s">
        <v>143</v>
      </c>
      <c r="H5" s="19" t="s">
        <v>145</v>
      </c>
      <c r="I5" s="178"/>
      <c r="J5" s="178"/>
      <c r="K5" s="178"/>
      <c r="L5" s="178"/>
      <c r="M5" s="178"/>
    </row>
    <row r="6" spans="3:14" ht="15.75" thickBot="1">
      <c r="C6" s="269" t="s">
        <v>67</v>
      </c>
      <c r="D6" s="269"/>
      <c r="E6" s="269"/>
      <c r="F6" s="269"/>
      <c r="G6" s="269"/>
      <c r="H6" s="286" t="s">
        <v>146</v>
      </c>
      <c r="I6" s="286"/>
      <c r="J6" s="286"/>
      <c r="K6" s="286"/>
      <c r="L6" s="286"/>
      <c r="M6" s="286"/>
      <c r="N6" s="286"/>
    </row>
    <row r="7" spans="1:18" ht="65.25" customHeight="1" thickBot="1">
      <c r="A7" s="272" t="s">
        <v>0</v>
      </c>
      <c r="B7" s="275" t="s">
        <v>1</v>
      </c>
      <c r="C7" s="294" t="s">
        <v>92</v>
      </c>
      <c r="D7" s="294"/>
      <c r="E7" s="239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273"/>
      <c r="B8" s="276"/>
      <c r="C8" s="242" t="s">
        <v>108</v>
      </c>
      <c r="D8" s="242" t="s">
        <v>109</v>
      </c>
      <c r="E8" s="240"/>
      <c r="F8" s="244" t="s">
        <v>118</v>
      </c>
      <c r="G8" s="245"/>
      <c r="H8" s="246" t="s">
        <v>43</v>
      </c>
      <c r="I8" s="248" t="s">
        <v>49</v>
      </c>
      <c r="J8" s="259" t="s">
        <v>4</v>
      </c>
      <c r="K8" s="234" t="s">
        <v>5</v>
      </c>
      <c r="L8" s="235"/>
      <c r="M8" s="307" t="s">
        <v>95</v>
      </c>
      <c r="N8" s="238" t="s">
        <v>112</v>
      </c>
      <c r="O8" s="315" t="s">
        <v>6</v>
      </c>
      <c r="P8" s="317" t="s">
        <v>7</v>
      </c>
      <c r="Q8" s="310"/>
      <c r="R8" s="1"/>
    </row>
    <row r="9" spans="1:18" ht="48.75" customHeight="1" thickBot="1">
      <c r="A9" s="274"/>
      <c r="B9" s="277"/>
      <c r="C9" s="243"/>
      <c r="D9" s="243"/>
      <c r="E9" s="240"/>
      <c r="F9" s="93" t="s">
        <v>8</v>
      </c>
      <c r="G9" s="110" t="s">
        <v>9</v>
      </c>
      <c r="H9" s="247"/>
      <c r="I9" s="249"/>
      <c r="J9" s="291"/>
      <c r="K9" s="197" t="s">
        <v>94</v>
      </c>
      <c r="L9" s="110" t="s">
        <v>55</v>
      </c>
      <c r="M9" s="308"/>
      <c r="N9" s="238"/>
      <c r="O9" s="316"/>
      <c r="P9" s="91" t="s">
        <v>113</v>
      </c>
      <c r="Q9" s="91" t="s">
        <v>100</v>
      </c>
      <c r="R9" s="1"/>
    </row>
    <row r="10" spans="1:18" ht="102.75" thickBot="1">
      <c r="A10" s="266" t="s">
        <v>131</v>
      </c>
      <c r="B10" s="7" t="s">
        <v>10</v>
      </c>
      <c r="C10" s="13">
        <v>4</v>
      </c>
      <c r="D10" s="13">
        <v>1</v>
      </c>
      <c r="E10" s="9">
        <f aca="true" t="shared" si="0" ref="E10:E22">C10+D10</f>
        <v>5</v>
      </c>
      <c r="F10" s="96" t="s">
        <v>161</v>
      </c>
      <c r="G10" s="97" t="s">
        <v>162</v>
      </c>
      <c r="H10" s="27" t="s">
        <v>189</v>
      </c>
      <c r="I10" s="28" t="s">
        <v>167</v>
      </c>
      <c r="J10" s="89" t="s">
        <v>148</v>
      </c>
      <c r="K10" s="14" t="s">
        <v>41</v>
      </c>
      <c r="L10" s="15" t="s">
        <v>41</v>
      </c>
      <c r="M10" s="27"/>
      <c r="N10" s="27"/>
      <c r="O10" s="95" t="s">
        <v>194</v>
      </c>
      <c r="P10" s="15" t="s">
        <v>42</v>
      </c>
      <c r="Q10" s="15"/>
      <c r="R10" s="3"/>
    </row>
    <row r="11" spans="1:18" ht="102.75" thickBot="1">
      <c r="A11" s="267"/>
      <c r="B11" s="5" t="s">
        <v>56</v>
      </c>
      <c r="C11" s="13">
        <v>4</v>
      </c>
      <c r="D11" s="13"/>
      <c r="E11" s="9">
        <f t="shared" si="0"/>
        <v>4</v>
      </c>
      <c r="F11" s="98" t="s">
        <v>153</v>
      </c>
      <c r="G11" s="99" t="s">
        <v>163</v>
      </c>
      <c r="H11" s="27" t="s">
        <v>383</v>
      </c>
      <c r="I11" s="28" t="s">
        <v>167</v>
      </c>
      <c r="J11" s="15" t="s">
        <v>148</v>
      </c>
      <c r="K11" s="14" t="s">
        <v>41</v>
      </c>
      <c r="L11" s="15" t="s">
        <v>41</v>
      </c>
      <c r="M11" s="39"/>
      <c r="N11" s="30"/>
      <c r="O11" s="30" t="s">
        <v>196</v>
      </c>
      <c r="P11" s="15" t="s">
        <v>42</v>
      </c>
      <c r="Q11" s="15"/>
      <c r="R11" s="3"/>
    </row>
    <row r="12" spans="1:18" ht="64.5" thickBot="1">
      <c r="A12" s="137" t="s">
        <v>132</v>
      </c>
      <c r="B12" s="5" t="s">
        <v>12</v>
      </c>
      <c r="C12" s="13">
        <v>2</v>
      </c>
      <c r="D12" s="13"/>
      <c r="E12" s="9">
        <f t="shared" si="0"/>
        <v>2</v>
      </c>
      <c r="F12" s="98" t="s">
        <v>155</v>
      </c>
      <c r="G12" s="99" t="s">
        <v>164</v>
      </c>
      <c r="H12" s="30" t="s">
        <v>190</v>
      </c>
      <c r="I12" s="28" t="s">
        <v>167</v>
      </c>
      <c r="J12" s="15" t="s">
        <v>168</v>
      </c>
      <c r="K12" s="14" t="s">
        <v>41</v>
      </c>
      <c r="L12" s="15" t="s">
        <v>41</v>
      </c>
      <c r="M12" s="30"/>
      <c r="N12" s="30"/>
      <c r="O12" s="30" t="s">
        <v>374</v>
      </c>
      <c r="P12" s="15"/>
      <c r="Q12" s="15" t="s">
        <v>42</v>
      </c>
      <c r="R12" s="3"/>
    </row>
    <row r="13" spans="1:18" ht="93.75" customHeight="1" thickBot="1">
      <c r="A13" s="305" t="s">
        <v>13</v>
      </c>
      <c r="B13" s="5" t="s">
        <v>14</v>
      </c>
      <c r="C13" s="13">
        <v>4</v>
      </c>
      <c r="D13" s="13"/>
      <c r="E13" s="9">
        <f t="shared" si="0"/>
        <v>4</v>
      </c>
      <c r="F13" s="100" t="s">
        <v>153</v>
      </c>
      <c r="G13" s="99" t="s">
        <v>163</v>
      </c>
      <c r="H13" s="30" t="s">
        <v>445</v>
      </c>
      <c r="I13" s="28" t="s">
        <v>167</v>
      </c>
      <c r="J13" s="15" t="s">
        <v>148</v>
      </c>
      <c r="K13" s="14" t="s">
        <v>41</v>
      </c>
      <c r="L13" s="15" t="s">
        <v>41</v>
      </c>
      <c r="M13" s="30"/>
      <c r="N13" s="30"/>
      <c r="O13" s="30" t="s">
        <v>198</v>
      </c>
      <c r="P13" s="15" t="s">
        <v>42</v>
      </c>
      <c r="Q13" s="15"/>
      <c r="R13" s="3"/>
    </row>
    <row r="14" spans="1:18" ht="23.25" customHeight="1" thickBot="1">
      <c r="A14" s="267"/>
      <c r="B14" s="16"/>
      <c r="C14" s="13"/>
      <c r="D14" s="13"/>
      <c r="E14" s="9">
        <f t="shared" si="0"/>
        <v>0</v>
      </c>
      <c r="F14" s="98"/>
      <c r="G14" s="99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83.25" customHeight="1" thickBot="1">
      <c r="A15" s="4" t="s">
        <v>57</v>
      </c>
      <c r="B15" s="5" t="s">
        <v>58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30" t="s">
        <v>192</v>
      </c>
      <c r="I15" s="90" t="s">
        <v>167</v>
      </c>
      <c r="J15" s="89" t="s">
        <v>148</v>
      </c>
      <c r="K15" s="15" t="s">
        <v>41</v>
      </c>
      <c r="L15" s="15" t="s">
        <v>41</v>
      </c>
      <c r="M15" s="30"/>
      <c r="N15" s="30"/>
      <c r="O15" s="30" t="s">
        <v>446</v>
      </c>
      <c r="P15" s="15" t="s">
        <v>42</v>
      </c>
      <c r="Q15" s="15"/>
      <c r="R15" s="3"/>
    </row>
    <row r="16" spans="1:18" ht="84" customHeight="1" thickBot="1">
      <c r="A16" s="268" t="s">
        <v>25</v>
      </c>
      <c r="B16" s="5" t="s">
        <v>26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165</v>
      </c>
      <c r="H16" s="30" t="s">
        <v>243</v>
      </c>
      <c r="I16" s="31" t="s">
        <v>167</v>
      </c>
      <c r="J16" s="15" t="s">
        <v>148</v>
      </c>
      <c r="K16" s="15" t="s">
        <v>41</v>
      </c>
      <c r="L16" s="15" t="s">
        <v>41</v>
      </c>
      <c r="M16" s="30"/>
      <c r="N16" s="30"/>
      <c r="O16" s="30" t="s">
        <v>200</v>
      </c>
      <c r="P16" s="15" t="s">
        <v>42</v>
      </c>
      <c r="Q16" s="15"/>
      <c r="R16" s="3"/>
    </row>
    <row r="17" spans="1:18" ht="77.25" thickBot="1">
      <c r="A17" s="268"/>
      <c r="B17" s="5" t="s">
        <v>31</v>
      </c>
      <c r="C17" s="13">
        <v>1</v>
      </c>
      <c r="D17" s="13"/>
      <c r="E17" s="9">
        <f t="shared" si="0"/>
        <v>1</v>
      </c>
      <c r="F17" s="98" t="s">
        <v>157</v>
      </c>
      <c r="G17" s="99" t="s">
        <v>165</v>
      </c>
      <c r="H17" s="30" t="s">
        <v>193</v>
      </c>
      <c r="I17" s="31" t="s">
        <v>167</v>
      </c>
      <c r="J17" s="15" t="s">
        <v>148</v>
      </c>
      <c r="K17" s="15" t="s">
        <v>41</v>
      </c>
      <c r="L17" s="15" t="s">
        <v>41</v>
      </c>
      <c r="M17" s="30"/>
      <c r="N17" s="30"/>
      <c r="O17" s="30" t="s">
        <v>202</v>
      </c>
      <c r="P17" s="15" t="s">
        <v>42</v>
      </c>
      <c r="Q17" s="15"/>
      <c r="R17" s="3"/>
    </row>
    <row r="18" spans="1:18" ht="77.25" thickBot="1">
      <c r="A18" s="4" t="s">
        <v>28</v>
      </c>
      <c r="B18" s="5" t="s">
        <v>28</v>
      </c>
      <c r="C18" s="13">
        <v>1</v>
      </c>
      <c r="D18" s="13"/>
      <c r="E18" s="9">
        <f t="shared" si="0"/>
        <v>1</v>
      </c>
      <c r="F18" s="98" t="s">
        <v>157</v>
      </c>
      <c r="G18" s="99" t="s">
        <v>157</v>
      </c>
      <c r="H18" s="30" t="s">
        <v>377</v>
      </c>
      <c r="I18" s="31" t="s">
        <v>167</v>
      </c>
      <c r="J18" s="15" t="s">
        <v>148</v>
      </c>
      <c r="K18" s="15" t="s">
        <v>41</v>
      </c>
      <c r="L18" s="15" t="s">
        <v>41</v>
      </c>
      <c r="M18" s="30"/>
      <c r="N18" s="30"/>
      <c r="O18" s="30" t="s">
        <v>378</v>
      </c>
      <c r="P18" s="15" t="s">
        <v>42</v>
      </c>
      <c r="Q18" s="15"/>
      <c r="R18" s="3"/>
    </row>
    <row r="19" spans="1:18" ht="77.25" thickBot="1">
      <c r="A19" s="4" t="s">
        <v>59</v>
      </c>
      <c r="B19" s="5" t="s">
        <v>59</v>
      </c>
      <c r="C19" s="13">
        <v>3</v>
      </c>
      <c r="D19" s="13"/>
      <c r="E19" s="9">
        <f t="shared" si="0"/>
        <v>3</v>
      </c>
      <c r="F19" s="98" t="s">
        <v>159</v>
      </c>
      <c r="G19" s="99" t="s">
        <v>166</v>
      </c>
      <c r="H19" s="30" t="s">
        <v>380</v>
      </c>
      <c r="I19" s="31" t="s">
        <v>167</v>
      </c>
      <c r="J19" s="15" t="s">
        <v>148</v>
      </c>
      <c r="K19" s="15" t="s">
        <v>41</v>
      </c>
      <c r="L19" s="15" t="s">
        <v>41</v>
      </c>
      <c r="M19" s="30"/>
      <c r="N19" s="30"/>
      <c r="O19" s="30" t="s">
        <v>379</v>
      </c>
      <c r="P19" s="15" t="s">
        <v>42</v>
      </c>
      <c r="Q19" s="15"/>
      <c r="R19" s="3"/>
    </row>
    <row r="20" spans="1:18" ht="19.5" thickBot="1">
      <c r="A20" s="38"/>
      <c r="B20" s="16"/>
      <c r="C20" s="13"/>
      <c r="D20" s="13"/>
      <c r="E20" s="9">
        <f t="shared" si="0"/>
        <v>0</v>
      </c>
      <c r="F20" s="98"/>
      <c r="G20" s="99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>
      <c r="A21" s="38"/>
      <c r="B21" s="16"/>
      <c r="C21" s="13"/>
      <c r="D21" s="13"/>
      <c r="E21" s="9">
        <f t="shared" si="0"/>
        <v>0</v>
      </c>
      <c r="F21" s="98"/>
      <c r="G21" s="9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8"/>
      <c r="B22" s="16"/>
      <c r="C22" s="13"/>
      <c r="D22" s="13"/>
      <c r="E22" s="9">
        <f t="shared" si="0"/>
        <v>0</v>
      </c>
      <c r="F22" s="98"/>
      <c r="G22" s="9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>
      <c r="A23" s="311" t="s">
        <v>110</v>
      </c>
      <c r="B23" s="312"/>
      <c r="C23" s="21"/>
      <c r="D23" s="21"/>
      <c r="E23" s="22"/>
      <c r="F23" s="101"/>
      <c r="G23" s="102"/>
      <c r="H23" s="32"/>
      <c r="I23" s="33"/>
      <c r="J23" s="23"/>
      <c r="K23" s="23"/>
      <c r="L23" s="23"/>
      <c r="M23" s="32"/>
      <c r="N23" s="32"/>
      <c r="O23" s="113"/>
      <c r="P23" s="23"/>
      <c r="Q23" s="23"/>
      <c r="R23" s="24"/>
    </row>
    <row r="24" spans="1:18" ht="19.5" thickBot="1">
      <c r="A24" s="301"/>
      <c r="B24" s="302"/>
      <c r="C24" s="21"/>
      <c r="D24" s="13"/>
      <c r="E24" s="9">
        <f>D24</f>
        <v>0</v>
      </c>
      <c r="F24" s="98"/>
      <c r="G24" s="97"/>
      <c r="H24" s="30"/>
      <c r="I24" s="31"/>
      <c r="J24" s="15"/>
      <c r="K24" s="23"/>
      <c r="L24" s="23"/>
      <c r="M24" s="32"/>
      <c r="N24" s="32"/>
      <c r="O24" s="30"/>
      <c r="P24" s="23"/>
      <c r="Q24" s="23"/>
      <c r="R24" s="3"/>
    </row>
    <row r="25" spans="1:18" ht="19.5" thickBot="1">
      <c r="A25" s="301"/>
      <c r="B25" s="302"/>
      <c r="C25" s="21"/>
      <c r="D25" s="13"/>
      <c r="E25" s="9">
        <f>D25</f>
        <v>0</v>
      </c>
      <c r="F25" s="98"/>
      <c r="G25" s="99"/>
      <c r="H25" s="30"/>
      <c r="I25" s="31"/>
      <c r="J25" s="15"/>
      <c r="K25" s="23"/>
      <c r="L25" s="23"/>
      <c r="M25" s="32"/>
      <c r="N25" s="32"/>
      <c r="O25" s="30"/>
      <c r="P25" s="23"/>
      <c r="Q25" s="23"/>
      <c r="R25" s="3"/>
    </row>
    <row r="26" spans="1:18" ht="19.5" thickBot="1">
      <c r="A26" s="303"/>
      <c r="B26" s="304"/>
      <c r="C26" s="21"/>
      <c r="D26" s="13"/>
      <c r="E26" s="9">
        <f>D26</f>
        <v>0</v>
      </c>
      <c r="F26" s="103"/>
      <c r="G26" s="104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7" ht="39.75" customHeight="1" thickBot="1">
      <c r="A27" s="264" t="s">
        <v>33</v>
      </c>
      <c r="B27" s="265"/>
      <c r="C27" s="127">
        <f>SUM(C10:C26)</f>
        <v>22</v>
      </c>
      <c r="D27" s="127">
        <f>SUM(D10:D26)</f>
        <v>1</v>
      </c>
      <c r="E27" s="128">
        <f>C27+D27</f>
        <v>23</v>
      </c>
      <c r="F27" s="40" t="s">
        <v>60</v>
      </c>
      <c r="G27" s="41" t="s">
        <v>61</v>
      </c>
    </row>
    <row r="28" spans="1:7" ht="21.75" thickBot="1">
      <c r="A28" s="36" t="s">
        <v>45</v>
      </c>
      <c r="B28" s="36"/>
      <c r="C28" s="37">
        <v>22</v>
      </c>
      <c r="D28" s="37">
        <v>1</v>
      </c>
      <c r="E28" s="37">
        <v>23</v>
      </c>
      <c r="F28" s="35">
        <v>8</v>
      </c>
      <c r="G28" s="35">
        <v>31</v>
      </c>
    </row>
    <row r="29" spans="1:7" ht="21.75" thickBot="1">
      <c r="A29" s="36" t="s">
        <v>46</v>
      </c>
      <c r="B29" s="36"/>
      <c r="C29" s="37">
        <v>23</v>
      </c>
      <c r="D29" s="37">
        <v>3</v>
      </c>
      <c r="E29" s="37">
        <v>26</v>
      </c>
      <c r="F29" s="35">
        <v>5</v>
      </c>
      <c r="G29" s="35">
        <v>31</v>
      </c>
    </row>
    <row r="31" ht="15.75" thickBot="1"/>
    <row r="32" spans="1:11" ht="48.75" customHeight="1" thickBot="1">
      <c r="A32" s="44" t="s">
        <v>62</v>
      </c>
      <c r="B32" s="45" t="s">
        <v>63</v>
      </c>
      <c r="C32" s="46" t="s">
        <v>65</v>
      </c>
      <c r="D32" s="278" t="s">
        <v>66</v>
      </c>
      <c r="E32" s="279"/>
      <c r="F32" s="279"/>
      <c r="G32" s="280"/>
      <c r="H32" s="257" t="s">
        <v>75</v>
      </c>
      <c r="I32" s="258"/>
      <c r="J32" s="258"/>
      <c r="K32" s="258"/>
    </row>
    <row r="33" spans="1:11" s="49" customFormat="1" ht="16.5" customHeight="1" thickBot="1">
      <c r="A33" s="47" t="s">
        <v>150</v>
      </c>
      <c r="B33" s="82" t="s">
        <v>272</v>
      </c>
      <c r="C33" s="48">
        <v>1</v>
      </c>
      <c r="D33" s="296" t="s">
        <v>64</v>
      </c>
      <c r="E33" s="297"/>
      <c r="F33" s="297"/>
      <c r="G33" s="298"/>
      <c r="H33" s="289" t="s">
        <v>273</v>
      </c>
      <c r="I33" s="290"/>
      <c r="J33" s="290"/>
      <c r="K33" s="290"/>
    </row>
    <row r="34" spans="1:11" s="49" customFormat="1" ht="16.5" customHeight="1" thickBot="1">
      <c r="A34" s="47" t="s">
        <v>150</v>
      </c>
      <c r="B34" s="82" t="s">
        <v>274</v>
      </c>
      <c r="C34" s="48">
        <v>0.5</v>
      </c>
      <c r="D34" s="296" t="s">
        <v>275</v>
      </c>
      <c r="E34" s="297"/>
      <c r="F34" s="297"/>
      <c r="G34" s="298"/>
      <c r="H34" s="289" t="s">
        <v>273</v>
      </c>
      <c r="I34" s="290"/>
      <c r="J34" s="290"/>
      <c r="K34" s="290"/>
    </row>
    <row r="35" spans="1:11" s="49" customFormat="1" ht="16.5" thickBot="1">
      <c r="A35" s="47" t="s">
        <v>150</v>
      </c>
      <c r="B35" s="82" t="s">
        <v>276</v>
      </c>
      <c r="C35" s="48">
        <v>1</v>
      </c>
      <c r="D35" s="296" t="s">
        <v>277</v>
      </c>
      <c r="E35" s="297"/>
      <c r="F35" s="297"/>
      <c r="G35" s="298"/>
      <c r="H35" s="289" t="s">
        <v>273</v>
      </c>
      <c r="I35" s="290"/>
      <c r="J35" s="290"/>
      <c r="K35" s="290"/>
    </row>
    <row r="36" spans="1:11" s="49" customFormat="1" ht="16.5" customHeight="1" thickBot="1">
      <c r="A36" s="47" t="s">
        <v>278</v>
      </c>
      <c r="B36" s="82" t="s">
        <v>279</v>
      </c>
      <c r="C36" s="48">
        <v>1</v>
      </c>
      <c r="D36" s="296" t="s">
        <v>152</v>
      </c>
      <c r="E36" s="297"/>
      <c r="F36" s="297"/>
      <c r="G36" s="298"/>
      <c r="H36" s="289" t="s">
        <v>280</v>
      </c>
      <c r="I36" s="290"/>
      <c r="J36" s="290"/>
      <c r="K36" s="290"/>
    </row>
    <row r="37" spans="1:11" s="49" customFormat="1" ht="16.5" customHeight="1" thickBot="1">
      <c r="A37" s="47" t="s">
        <v>282</v>
      </c>
      <c r="B37" s="82" t="s">
        <v>283</v>
      </c>
      <c r="C37" s="48">
        <v>0.5</v>
      </c>
      <c r="D37" s="296" t="s">
        <v>267</v>
      </c>
      <c r="E37" s="297"/>
      <c r="F37" s="297"/>
      <c r="G37" s="298"/>
      <c r="H37" s="289" t="s">
        <v>284</v>
      </c>
      <c r="I37" s="290"/>
      <c r="J37" s="290"/>
      <c r="K37" s="290"/>
    </row>
    <row r="38" spans="1:11" s="49" customFormat="1" ht="16.5" thickBot="1">
      <c r="A38" s="47" t="s">
        <v>282</v>
      </c>
      <c r="B38" s="82" t="s">
        <v>285</v>
      </c>
      <c r="C38" s="48">
        <v>0.5</v>
      </c>
      <c r="D38" s="296" t="s">
        <v>286</v>
      </c>
      <c r="E38" s="297"/>
      <c r="F38" s="297"/>
      <c r="G38" s="298"/>
      <c r="H38" s="289" t="s">
        <v>284</v>
      </c>
      <c r="I38" s="290"/>
      <c r="J38" s="290"/>
      <c r="K38" s="290"/>
    </row>
    <row r="39" spans="1:11" s="49" customFormat="1" ht="16.5" thickBot="1">
      <c r="A39" s="47" t="s">
        <v>282</v>
      </c>
      <c r="B39" s="82" t="s">
        <v>290</v>
      </c>
      <c r="C39" s="48">
        <v>1</v>
      </c>
      <c r="D39" s="296" t="s">
        <v>267</v>
      </c>
      <c r="E39" s="297"/>
      <c r="F39" s="297"/>
      <c r="G39" s="298"/>
      <c r="H39" s="289" t="s">
        <v>280</v>
      </c>
      <c r="I39" s="290"/>
      <c r="J39" s="290"/>
      <c r="K39" s="290"/>
    </row>
    <row r="40" spans="1:11" s="49" customFormat="1" ht="16.5" thickBot="1">
      <c r="A40" s="47" t="s">
        <v>270</v>
      </c>
      <c r="B40" s="82" t="s">
        <v>287</v>
      </c>
      <c r="C40" s="48">
        <v>1</v>
      </c>
      <c r="D40" s="296" t="s">
        <v>267</v>
      </c>
      <c r="E40" s="297"/>
      <c r="F40" s="297"/>
      <c r="G40" s="298"/>
      <c r="H40" s="289" t="s">
        <v>280</v>
      </c>
      <c r="I40" s="290"/>
      <c r="J40" s="290"/>
      <c r="K40" s="290"/>
    </row>
    <row r="41" spans="1:17" s="49" customFormat="1" ht="30.75" customHeight="1" thickBot="1">
      <c r="A41" s="166" t="s">
        <v>270</v>
      </c>
      <c r="B41" s="167" t="s">
        <v>128</v>
      </c>
      <c r="C41" s="168">
        <v>1</v>
      </c>
      <c r="D41" s="318" t="s">
        <v>291</v>
      </c>
      <c r="E41" s="319"/>
      <c r="F41" s="319"/>
      <c r="G41" s="320"/>
      <c r="H41" s="313" t="s">
        <v>280</v>
      </c>
      <c r="I41" s="314"/>
      <c r="J41" s="314"/>
      <c r="K41" s="314"/>
      <c r="L41" s="169"/>
      <c r="M41" s="169"/>
      <c r="N41" s="169"/>
      <c r="O41" s="169"/>
      <c r="P41" s="169"/>
      <c r="Q41" s="169"/>
    </row>
    <row r="42" spans="1:17" s="169" customFormat="1" ht="30.75" customHeight="1" thickBot="1">
      <c r="A42" s="47" t="s">
        <v>150</v>
      </c>
      <c r="B42" s="82" t="s">
        <v>266</v>
      </c>
      <c r="C42" s="48">
        <v>0.5</v>
      </c>
      <c r="D42" s="296" t="s">
        <v>267</v>
      </c>
      <c r="E42" s="297"/>
      <c r="F42" s="297"/>
      <c r="G42" s="298"/>
      <c r="H42" s="289" t="s">
        <v>180</v>
      </c>
      <c r="I42" s="290"/>
      <c r="J42" s="290"/>
      <c r="K42" s="290"/>
      <c r="L42" s="49"/>
      <c r="M42" s="49"/>
      <c r="N42" s="49"/>
      <c r="O42" s="49"/>
      <c r="P42" s="49"/>
      <c r="Q42" s="49"/>
    </row>
    <row r="43" spans="1:17" s="49" customFormat="1" ht="19.5" thickBot="1">
      <c r="A43"/>
      <c r="B43" s="42" t="s">
        <v>33</v>
      </c>
      <c r="C43" s="43">
        <f>SUM(C33:C42)</f>
        <v>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sheetProtection formatRows="0"/>
  <mergeCells count="50">
    <mergeCell ref="D42:G42"/>
    <mergeCell ref="D36:G36"/>
    <mergeCell ref="D37:G37"/>
    <mergeCell ref="A27:B27"/>
    <mergeCell ref="D32:G32"/>
    <mergeCell ref="D33:G33"/>
    <mergeCell ref="D34:G34"/>
    <mergeCell ref="D38:G38"/>
    <mergeCell ref="D39:G39"/>
    <mergeCell ref="D40:G40"/>
    <mergeCell ref="D41:G41"/>
    <mergeCell ref="A26:B26"/>
    <mergeCell ref="A10:A11"/>
    <mergeCell ref="A25:B25"/>
    <mergeCell ref="A13:A14"/>
    <mergeCell ref="A16:A17"/>
    <mergeCell ref="A23:B23"/>
    <mergeCell ref="A24:B24"/>
    <mergeCell ref="O8:O9"/>
    <mergeCell ref="P8:Q8"/>
    <mergeCell ref="E7:E9"/>
    <mergeCell ref="O7:Q7"/>
    <mergeCell ref="F8:G8"/>
    <mergeCell ref="H8:H9"/>
    <mergeCell ref="I8:I9"/>
    <mergeCell ref="J8:J9"/>
    <mergeCell ref="M8:M9"/>
    <mergeCell ref="N8:N9"/>
    <mergeCell ref="H34:K34"/>
    <mergeCell ref="A7:A9"/>
    <mergeCell ref="B7:B9"/>
    <mergeCell ref="C7:D7"/>
    <mergeCell ref="C8:C9"/>
    <mergeCell ref="D8:D9"/>
    <mergeCell ref="H35:K35"/>
    <mergeCell ref="H36:K36"/>
    <mergeCell ref="G2:N2"/>
    <mergeCell ref="C6:G6"/>
    <mergeCell ref="H6:N6"/>
    <mergeCell ref="H32:K32"/>
    <mergeCell ref="H33:K33"/>
    <mergeCell ref="F7:N7"/>
    <mergeCell ref="D35:G35"/>
    <mergeCell ref="K8:L8"/>
    <mergeCell ref="H42:K42"/>
    <mergeCell ref="H41:K41"/>
    <mergeCell ref="H37:K37"/>
    <mergeCell ref="H38:K38"/>
    <mergeCell ref="H39:K39"/>
    <mergeCell ref="H40:K40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0" sqref="E40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293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179" t="s">
        <v>53</v>
      </c>
      <c r="H3" s="19">
        <v>5</v>
      </c>
      <c r="I3" s="178"/>
      <c r="J3" s="178"/>
      <c r="K3" s="178"/>
      <c r="L3" s="178"/>
      <c r="M3" s="178"/>
    </row>
    <row r="4" spans="1:13" ht="15">
      <c r="A4" s="6"/>
      <c r="B4" s="6"/>
      <c r="C4" s="6"/>
      <c r="D4" s="6"/>
      <c r="E4" s="6"/>
      <c r="F4" s="6"/>
      <c r="G4" s="179" t="s">
        <v>54</v>
      </c>
      <c r="H4" s="19">
        <v>34</v>
      </c>
      <c r="I4" s="178"/>
      <c r="J4" s="178"/>
      <c r="K4" s="178"/>
      <c r="L4" s="178"/>
      <c r="M4" s="178"/>
    </row>
    <row r="5" spans="1:13" ht="15">
      <c r="A5" s="6"/>
      <c r="B5" s="6"/>
      <c r="C5" s="6"/>
      <c r="D5" s="6"/>
      <c r="E5" s="6"/>
      <c r="F5" s="6"/>
      <c r="G5" s="179" t="s">
        <v>143</v>
      </c>
      <c r="H5" s="19" t="s">
        <v>145</v>
      </c>
      <c r="I5" s="178"/>
      <c r="J5" s="178"/>
      <c r="K5" s="178"/>
      <c r="L5" s="178"/>
      <c r="M5" s="178"/>
    </row>
    <row r="6" spans="3:14" ht="15.75" thickBot="1">
      <c r="C6" s="269" t="s">
        <v>67</v>
      </c>
      <c r="D6" s="269"/>
      <c r="E6" s="269"/>
      <c r="F6" s="269"/>
      <c r="G6" s="269"/>
      <c r="H6" s="286" t="s">
        <v>146</v>
      </c>
      <c r="I6" s="321"/>
      <c r="J6" s="321"/>
      <c r="K6" s="321"/>
      <c r="L6" s="321"/>
      <c r="M6" s="321"/>
      <c r="N6" s="321"/>
    </row>
    <row r="7" spans="1:18" ht="65.25" customHeight="1" thickBot="1">
      <c r="A7" s="272" t="s">
        <v>0</v>
      </c>
      <c r="B7" s="275" t="s">
        <v>1</v>
      </c>
      <c r="C7" s="294" t="s">
        <v>92</v>
      </c>
      <c r="D7" s="294"/>
      <c r="E7" s="239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273"/>
      <c r="B8" s="276"/>
      <c r="C8" s="242" t="s">
        <v>108</v>
      </c>
      <c r="D8" s="242" t="s">
        <v>109</v>
      </c>
      <c r="E8" s="240"/>
      <c r="F8" s="244" t="s">
        <v>118</v>
      </c>
      <c r="G8" s="245"/>
      <c r="H8" s="246" t="s">
        <v>43</v>
      </c>
      <c r="I8" s="248" t="s">
        <v>49</v>
      </c>
      <c r="J8" s="259" t="s">
        <v>4</v>
      </c>
      <c r="K8" s="234" t="s">
        <v>5</v>
      </c>
      <c r="L8" s="235"/>
      <c r="M8" s="307" t="s">
        <v>95</v>
      </c>
      <c r="N8" s="238" t="s">
        <v>112</v>
      </c>
      <c r="O8" s="307" t="s">
        <v>6</v>
      </c>
      <c r="P8" s="317" t="s">
        <v>7</v>
      </c>
      <c r="Q8" s="310"/>
      <c r="R8" s="1"/>
    </row>
    <row r="9" spans="1:18" ht="48.75" customHeight="1" thickBot="1">
      <c r="A9" s="274"/>
      <c r="B9" s="277"/>
      <c r="C9" s="243"/>
      <c r="D9" s="243"/>
      <c r="E9" s="240"/>
      <c r="F9" s="198" t="s">
        <v>8</v>
      </c>
      <c r="G9" s="110" t="s">
        <v>9</v>
      </c>
      <c r="H9" s="247"/>
      <c r="I9" s="249"/>
      <c r="J9" s="291"/>
      <c r="K9" s="197" t="s">
        <v>94</v>
      </c>
      <c r="L9" s="111" t="s">
        <v>55</v>
      </c>
      <c r="M9" s="308"/>
      <c r="N9" s="238"/>
      <c r="O9" s="308"/>
      <c r="P9" s="91" t="s">
        <v>113</v>
      </c>
      <c r="Q9" s="91" t="s">
        <v>100</v>
      </c>
      <c r="R9" s="1"/>
    </row>
    <row r="10" spans="1:18" ht="142.5" thickBot="1">
      <c r="A10" s="266" t="s">
        <v>131</v>
      </c>
      <c r="B10" s="119" t="s">
        <v>10</v>
      </c>
      <c r="C10" s="13">
        <v>4</v>
      </c>
      <c r="D10" s="13">
        <v>1</v>
      </c>
      <c r="E10" s="9">
        <f aca="true" t="shared" si="0" ref="E10:E21">C10+D10</f>
        <v>5</v>
      </c>
      <c r="F10" s="96" t="s">
        <v>161</v>
      </c>
      <c r="G10" s="97" t="s">
        <v>162</v>
      </c>
      <c r="H10" s="28" t="s">
        <v>189</v>
      </c>
      <c r="I10" s="28" t="s">
        <v>167</v>
      </c>
      <c r="J10" s="89" t="s">
        <v>148</v>
      </c>
      <c r="K10" s="89" t="s">
        <v>41</v>
      </c>
      <c r="L10" s="15" t="s">
        <v>41</v>
      </c>
      <c r="M10" s="27"/>
      <c r="N10" s="95"/>
      <c r="O10" s="175" t="s">
        <v>195</v>
      </c>
      <c r="P10" s="15" t="s">
        <v>42</v>
      </c>
      <c r="Q10" s="15"/>
      <c r="R10" s="3"/>
    </row>
    <row r="11" spans="1:18" ht="102.75" thickBot="1">
      <c r="A11" s="267"/>
      <c r="B11" s="5" t="s">
        <v>56</v>
      </c>
      <c r="C11" s="13">
        <v>3</v>
      </c>
      <c r="D11" s="13"/>
      <c r="E11" s="9">
        <f t="shared" si="0"/>
        <v>3</v>
      </c>
      <c r="F11" s="98" t="s">
        <v>153</v>
      </c>
      <c r="G11" s="99" t="s">
        <v>169</v>
      </c>
      <c r="H11" s="27" t="s">
        <v>386</v>
      </c>
      <c r="I11" s="90" t="s">
        <v>167</v>
      </c>
      <c r="J11" s="89" t="s">
        <v>148</v>
      </c>
      <c r="K11" s="15" t="s">
        <v>41</v>
      </c>
      <c r="L11" s="15" t="s">
        <v>41</v>
      </c>
      <c r="M11" s="39"/>
      <c r="N11" s="30"/>
      <c r="O11" s="30" t="s">
        <v>196</v>
      </c>
      <c r="P11" s="15" t="s">
        <v>42</v>
      </c>
      <c r="Q11" s="15"/>
      <c r="R11" s="3"/>
    </row>
    <row r="12" spans="1:18" ht="64.5" thickBot="1">
      <c r="A12" s="137" t="s">
        <v>132</v>
      </c>
      <c r="B12" s="5" t="s">
        <v>12</v>
      </c>
      <c r="C12" s="13">
        <v>2</v>
      </c>
      <c r="D12" s="13"/>
      <c r="E12" s="9">
        <f t="shared" si="0"/>
        <v>2</v>
      </c>
      <c r="F12" s="98" t="s">
        <v>155</v>
      </c>
      <c r="G12" s="99" t="s">
        <v>164</v>
      </c>
      <c r="H12" s="30" t="s">
        <v>190</v>
      </c>
      <c r="I12" s="90" t="s">
        <v>167</v>
      </c>
      <c r="J12" s="89" t="s">
        <v>168</v>
      </c>
      <c r="K12" s="15" t="s">
        <v>41</v>
      </c>
      <c r="L12" s="15" t="s">
        <v>41</v>
      </c>
      <c r="M12" s="30"/>
      <c r="N12" s="30"/>
      <c r="O12" s="30" t="s">
        <v>374</v>
      </c>
      <c r="P12" s="15"/>
      <c r="Q12" s="15" t="s">
        <v>42</v>
      </c>
      <c r="R12" s="3"/>
    </row>
    <row r="13" spans="1:18" ht="96" customHeight="1" thickBot="1">
      <c r="A13" s="305" t="s">
        <v>13</v>
      </c>
      <c r="B13" s="5" t="s">
        <v>14</v>
      </c>
      <c r="C13" s="13">
        <v>4</v>
      </c>
      <c r="D13" s="13"/>
      <c r="E13" s="9">
        <f t="shared" si="0"/>
        <v>4</v>
      </c>
      <c r="F13" s="100" t="s">
        <v>153</v>
      </c>
      <c r="G13" s="99" t="s">
        <v>163</v>
      </c>
      <c r="H13" s="30" t="s">
        <v>191</v>
      </c>
      <c r="I13" s="28" t="s">
        <v>167</v>
      </c>
      <c r="J13" s="15" t="s">
        <v>148</v>
      </c>
      <c r="K13" s="15" t="s">
        <v>41</v>
      </c>
      <c r="L13" s="15" t="s">
        <v>41</v>
      </c>
      <c r="M13" s="30"/>
      <c r="N13" s="30"/>
      <c r="O13" s="30" t="s">
        <v>197</v>
      </c>
      <c r="P13" s="15" t="s">
        <v>42</v>
      </c>
      <c r="Q13" s="15"/>
      <c r="R13" s="3"/>
    </row>
    <row r="14" spans="1:18" ht="23.25" customHeight="1" thickBot="1">
      <c r="A14" s="267"/>
      <c r="B14" s="16"/>
      <c r="C14" s="13"/>
      <c r="D14" s="13"/>
      <c r="E14" s="9">
        <f t="shared" si="0"/>
        <v>0</v>
      </c>
      <c r="F14" s="98"/>
      <c r="G14" s="99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83.25" customHeight="1" thickBot="1">
      <c r="A15" s="4" t="s">
        <v>57</v>
      </c>
      <c r="B15" s="5" t="s">
        <v>58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30" t="s">
        <v>192</v>
      </c>
      <c r="I15" s="31" t="s">
        <v>48</v>
      </c>
      <c r="J15" s="15" t="s">
        <v>148</v>
      </c>
      <c r="K15" s="15" t="s">
        <v>41</v>
      </c>
      <c r="L15" s="15" t="s">
        <v>41</v>
      </c>
      <c r="M15" s="30"/>
      <c r="N15" s="30"/>
      <c r="O15" s="30" t="s">
        <v>199</v>
      </c>
      <c r="P15" s="15" t="s">
        <v>42</v>
      </c>
      <c r="Q15" s="15"/>
      <c r="R15" s="3"/>
    </row>
    <row r="16" spans="1:18" ht="95.25" customHeight="1" thickBot="1">
      <c r="A16" s="131" t="s">
        <v>103</v>
      </c>
      <c r="B16" s="132" t="s">
        <v>103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165</v>
      </c>
      <c r="H16" s="30" t="s">
        <v>244</v>
      </c>
      <c r="I16" s="31" t="s">
        <v>48</v>
      </c>
      <c r="J16" s="15" t="s">
        <v>148</v>
      </c>
      <c r="K16" s="15" t="s">
        <v>41</v>
      </c>
      <c r="L16" s="15" t="s">
        <v>41</v>
      </c>
      <c r="M16" s="30"/>
      <c r="N16" s="30"/>
      <c r="O16" s="30" t="s">
        <v>381</v>
      </c>
      <c r="P16" s="15" t="s">
        <v>42</v>
      </c>
      <c r="Q16" s="15"/>
      <c r="R16" s="3"/>
    </row>
    <row r="17" spans="1:18" ht="77.25" thickBot="1">
      <c r="A17" s="268" t="s">
        <v>25</v>
      </c>
      <c r="B17" s="5" t="s">
        <v>26</v>
      </c>
      <c r="C17" s="13">
        <v>1</v>
      </c>
      <c r="D17" s="13"/>
      <c r="E17" s="9">
        <f t="shared" si="0"/>
        <v>1</v>
      </c>
      <c r="F17" s="98" t="s">
        <v>157</v>
      </c>
      <c r="G17" s="99" t="s">
        <v>165</v>
      </c>
      <c r="H17" s="30" t="s">
        <v>243</v>
      </c>
      <c r="I17" s="31" t="s">
        <v>48</v>
      </c>
      <c r="J17" s="15" t="s">
        <v>148</v>
      </c>
      <c r="K17" s="15" t="s">
        <v>41</v>
      </c>
      <c r="L17" s="15" t="s">
        <v>41</v>
      </c>
      <c r="M17" s="30"/>
      <c r="N17" s="30"/>
      <c r="O17" s="30" t="s">
        <v>200</v>
      </c>
      <c r="P17" s="15" t="s">
        <v>42</v>
      </c>
      <c r="Q17" s="15"/>
      <c r="R17" s="3"/>
    </row>
    <row r="18" spans="1:18" ht="77.25" thickBot="1">
      <c r="A18" s="268"/>
      <c r="B18" s="5" t="s">
        <v>31</v>
      </c>
      <c r="C18" s="13">
        <v>1</v>
      </c>
      <c r="D18" s="13"/>
      <c r="E18" s="9">
        <f t="shared" si="0"/>
        <v>1</v>
      </c>
      <c r="F18" s="98" t="s">
        <v>157</v>
      </c>
      <c r="G18" s="99" t="s">
        <v>165</v>
      </c>
      <c r="H18" s="30" t="s">
        <v>193</v>
      </c>
      <c r="I18" s="31" t="s">
        <v>48</v>
      </c>
      <c r="J18" s="15" t="s">
        <v>148</v>
      </c>
      <c r="K18" s="15" t="s">
        <v>41</v>
      </c>
      <c r="L18" s="15" t="s">
        <v>41</v>
      </c>
      <c r="M18" s="30"/>
      <c r="N18" s="30"/>
      <c r="O18" s="30" t="s">
        <v>201</v>
      </c>
      <c r="P18" s="15" t="s">
        <v>42</v>
      </c>
      <c r="Q18" s="15"/>
      <c r="R18" s="3"/>
    </row>
    <row r="19" spans="1:18" ht="77.25" thickBot="1">
      <c r="A19" s="4" t="s">
        <v>28</v>
      </c>
      <c r="B19" s="5" t="s">
        <v>28</v>
      </c>
      <c r="C19" s="13">
        <v>1</v>
      </c>
      <c r="D19" s="13"/>
      <c r="E19" s="9">
        <f t="shared" si="0"/>
        <v>1</v>
      </c>
      <c r="F19" s="98" t="s">
        <v>157</v>
      </c>
      <c r="G19" s="99" t="s">
        <v>165</v>
      </c>
      <c r="H19" s="30" t="s">
        <v>377</v>
      </c>
      <c r="I19" s="31" t="s">
        <v>48</v>
      </c>
      <c r="J19" s="15" t="s">
        <v>148</v>
      </c>
      <c r="K19" s="15" t="s">
        <v>41</v>
      </c>
      <c r="L19" s="15" t="s">
        <v>41</v>
      </c>
      <c r="M19" s="30"/>
      <c r="N19" s="30"/>
      <c r="O19" s="30" t="s">
        <v>378</v>
      </c>
      <c r="P19" s="15" t="s">
        <v>42</v>
      </c>
      <c r="Q19" s="15"/>
      <c r="R19" s="3"/>
    </row>
    <row r="20" spans="1:18" ht="77.25" thickBot="1">
      <c r="A20" s="4" t="s">
        <v>59</v>
      </c>
      <c r="B20" s="5" t="s">
        <v>59</v>
      </c>
      <c r="C20" s="13">
        <v>3</v>
      </c>
      <c r="D20" s="13"/>
      <c r="E20" s="9">
        <f t="shared" si="0"/>
        <v>3</v>
      </c>
      <c r="F20" s="98" t="s">
        <v>159</v>
      </c>
      <c r="G20" s="99" t="s">
        <v>166</v>
      </c>
      <c r="H20" s="30" t="s">
        <v>380</v>
      </c>
      <c r="I20" s="31" t="s">
        <v>48</v>
      </c>
      <c r="J20" s="15" t="s">
        <v>148</v>
      </c>
      <c r="K20" s="15" t="s">
        <v>41</v>
      </c>
      <c r="L20" s="15" t="s">
        <v>41</v>
      </c>
      <c r="M20" s="30"/>
      <c r="N20" s="30"/>
      <c r="O20" s="30" t="s">
        <v>379</v>
      </c>
      <c r="P20" s="15" t="s">
        <v>42</v>
      </c>
      <c r="Q20" s="15"/>
      <c r="R20" s="3"/>
    </row>
    <row r="21" spans="1:18" ht="19.5" thickBot="1">
      <c r="A21" s="38"/>
      <c r="B21" s="16"/>
      <c r="C21" s="13"/>
      <c r="D21" s="13"/>
      <c r="E21" s="9">
        <f t="shared" si="0"/>
        <v>0</v>
      </c>
      <c r="F21" s="98"/>
      <c r="G21" s="9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s="25" customFormat="1" ht="36" customHeight="1" thickBot="1">
      <c r="A22" s="311" t="s">
        <v>110</v>
      </c>
      <c r="B22" s="312"/>
      <c r="C22" s="21"/>
      <c r="D22" s="21"/>
      <c r="E22" s="22"/>
      <c r="F22" s="101"/>
      <c r="G22" s="102"/>
      <c r="H22" s="32"/>
      <c r="I22" s="33"/>
      <c r="J22" s="23"/>
      <c r="K22" s="23"/>
      <c r="L22" s="23"/>
      <c r="M22" s="32"/>
      <c r="N22" s="32"/>
      <c r="O22" s="32"/>
      <c r="P22" s="23"/>
      <c r="Q22" s="23"/>
      <c r="R22" s="24"/>
    </row>
    <row r="23" spans="1:18" ht="19.5" thickBot="1">
      <c r="A23" s="301"/>
      <c r="B23" s="302"/>
      <c r="C23" s="21"/>
      <c r="D23" s="13"/>
      <c r="E23" s="9">
        <f>D23</f>
        <v>0</v>
      </c>
      <c r="F23" s="98"/>
      <c r="G23" s="99"/>
      <c r="H23" s="30"/>
      <c r="I23" s="31"/>
      <c r="J23" s="15"/>
      <c r="K23" s="23"/>
      <c r="L23" s="23"/>
      <c r="M23" s="32"/>
      <c r="N23" s="32"/>
      <c r="O23" s="30"/>
      <c r="P23" s="15"/>
      <c r="Q23" s="15"/>
      <c r="R23" s="3"/>
    </row>
    <row r="24" spans="1:18" ht="19.5" thickBot="1">
      <c r="A24" s="301"/>
      <c r="B24" s="302"/>
      <c r="C24" s="21"/>
      <c r="D24" s="13"/>
      <c r="E24" s="9">
        <f>D24</f>
        <v>0</v>
      </c>
      <c r="F24" s="98"/>
      <c r="G24" s="99"/>
      <c r="H24" s="30"/>
      <c r="I24" s="31"/>
      <c r="J24" s="15"/>
      <c r="K24" s="23"/>
      <c r="L24" s="23"/>
      <c r="M24" s="32"/>
      <c r="N24" s="32"/>
      <c r="O24" s="30"/>
      <c r="P24" s="15"/>
      <c r="Q24" s="15"/>
      <c r="R24" s="3"/>
    </row>
    <row r="25" spans="1:18" ht="19.5" thickBot="1">
      <c r="A25" s="303"/>
      <c r="B25" s="304"/>
      <c r="C25" s="21"/>
      <c r="D25" s="13"/>
      <c r="E25" s="9">
        <f>D25</f>
        <v>0</v>
      </c>
      <c r="F25" s="103"/>
      <c r="G25" s="104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7" ht="39.75" customHeight="1" thickBot="1">
      <c r="A26" s="264" t="s">
        <v>33</v>
      </c>
      <c r="B26" s="265"/>
      <c r="C26" s="127">
        <f>SUM(C10:C25)</f>
        <v>22</v>
      </c>
      <c r="D26" s="127">
        <f>SUM(D10:D25)</f>
        <v>1</v>
      </c>
      <c r="E26" s="128">
        <f>C26+D26</f>
        <v>23</v>
      </c>
      <c r="F26" s="40" t="s">
        <v>60</v>
      </c>
      <c r="G26" s="41" t="s">
        <v>61</v>
      </c>
    </row>
    <row r="27" spans="1:7" ht="21.75" thickBot="1">
      <c r="A27" s="36" t="s">
        <v>45</v>
      </c>
      <c r="B27" s="36"/>
      <c r="C27" s="37">
        <v>22</v>
      </c>
      <c r="D27" s="37">
        <v>1</v>
      </c>
      <c r="E27" s="37">
        <v>23</v>
      </c>
      <c r="F27" s="35">
        <v>8</v>
      </c>
      <c r="G27" s="35">
        <v>31</v>
      </c>
    </row>
    <row r="28" spans="1:7" ht="21.75" thickBot="1">
      <c r="A28" s="36" t="s">
        <v>46</v>
      </c>
      <c r="B28" s="36"/>
      <c r="C28" s="37">
        <v>23</v>
      </c>
      <c r="D28" s="37">
        <v>3</v>
      </c>
      <c r="E28" s="37">
        <v>26</v>
      </c>
      <c r="F28" s="35">
        <v>5</v>
      </c>
      <c r="G28" s="35">
        <v>31</v>
      </c>
    </row>
    <row r="30" spans="1:2" ht="15.75" thickBot="1">
      <c r="A30" s="325" t="s">
        <v>104</v>
      </c>
      <c r="B30" s="325"/>
    </row>
    <row r="31" spans="1:11" ht="48.75" customHeight="1" thickBot="1">
      <c r="A31" s="44" t="s">
        <v>62</v>
      </c>
      <c r="B31" s="45" t="s">
        <v>63</v>
      </c>
      <c r="C31" s="46" t="s">
        <v>65</v>
      </c>
      <c r="D31" s="278" t="s">
        <v>66</v>
      </c>
      <c r="E31" s="279"/>
      <c r="F31" s="279"/>
      <c r="G31" s="280"/>
      <c r="H31" s="257" t="s">
        <v>75</v>
      </c>
      <c r="I31" s="258"/>
      <c r="J31" s="258"/>
      <c r="K31" s="258"/>
    </row>
    <row r="32" spans="1:11" s="49" customFormat="1" ht="32.25" customHeight="1" thickBot="1">
      <c r="A32" s="136" t="s">
        <v>150</v>
      </c>
      <c r="B32" s="136" t="s">
        <v>272</v>
      </c>
      <c r="C32" s="48">
        <v>1.5</v>
      </c>
      <c r="D32" s="322" t="s">
        <v>64</v>
      </c>
      <c r="E32" s="323"/>
      <c r="F32" s="323"/>
      <c r="G32" s="324"/>
      <c r="H32" s="289" t="s">
        <v>273</v>
      </c>
      <c r="I32" s="290"/>
      <c r="J32" s="290"/>
      <c r="K32" s="290"/>
    </row>
    <row r="33" spans="1:11" s="49" customFormat="1" ht="16.5" customHeight="1" thickBot="1">
      <c r="A33" s="47" t="s">
        <v>150</v>
      </c>
      <c r="B33" s="82" t="s">
        <v>274</v>
      </c>
      <c r="C33" s="48">
        <v>0.5</v>
      </c>
      <c r="D33" s="322" t="s">
        <v>275</v>
      </c>
      <c r="E33" s="323"/>
      <c r="F33" s="323"/>
      <c r="G33" s="324"/>
      <c r="H33" s="289" t="s">
        <v>273</v>
      </c>
      <c r="I33" s="290"/>
      <c r="J33" s="290"/>
      <c r="K33" s="290"/>
    </row>
    <row r="34" spans="1:11" s="49" customFormat="1" ht="16.5" customHeight="1" thickBot="1">
      <c r="A34" s="47" t="s">
        <v>278</v>
      </c>
      <c r="B34" s="82" t="s">
        <v>279</v>
      </c>
      <c r="C34" s="48">
        <v>1</v>
      </c>
      <c r="D34" s="322" t="s">
        <v>152</v>
      </c>
      <c r="E34" s="323"/>
      <c r="F34" s="323"/>
      <c r="G34" s="324"/>
      <c r="H34" s="289" t="s">
        <v>280</v>
      </c>
      <c r="I34" s="290"/>
      <c r="J34" s="290"/>
      <c r="K34" s="290"/>
    </row>
    <row r="35" spans="1:11" s="49" customFormat="1" ht="30.75" thickBot="1">
      <c r="A35" s="47" t="s">
        <v>150</v>
      </c>
      <c r="B35" s="82" t="s">
        <v>288</v>
      </c>
      <c r="C35" s="48">
        <v>2</v>
      </c>
      <c r="D35" s="322" t="s">
        <v>267</v>
      </c>
      <c r="E35" s="323"/>
      <c r="F35" s="323"/>
      <c r="G35" s="324"/>
      <c r="H35" s="289" t="s">
        <v>289</v>
      </c>
      <c r="I35" s="290"/>
      <c r="J35" s="290"/>
      <c r="K35" s="290"/>
    </row>
    <row r="36" spans="1:11" s="49" customFormat="1" ht="16.5" customHeight="1" thickBot="1">
      <c r="A36" s="47" t="s">
        <v>282</v>
      </c>
      <c r="B36" s="82" t="s">
        <v>283</v>
      </c>
      <c r="C36" s="48">
        <v>0.5</v>
      </c>
      <c r="D36" s="322" t="s">
        <v>267</v>
      </c>
      <c r="E36" s="323"/>
      <c r="F36" s="323"/>
      <c r="G36" s="324"/>
      <c r="H36" s="289" t="s">
        <v>284</v>
      </c>
      <c r="I36" s="290"/>
      <c r="J36" s="290"/>
      <c r="K36" s="290"/>
    </row>
    <row r="37" spans="1:11" s="49" customFormat="1" ht="16.5" thickBot="1">
      <c r="A37" s="47" t="s">
        <v>282</v>
      </c>
      <c r="B37" s="82" t="s">
        <v>285</v>
      </c>
      <c r="C37" s="48">
        <v>0.5</v>
      </c>
      <c r="D37" s="322" t="s">
        <v>286</v>
      </c>
      <c r="E37" s="323"/>
      <c r="F37" s="323"/>
      <c r="G37" s="324"/>
      <c r="H37" s="289" t="s">
        <v>284</v>
      </c>
      <c r="I37" s="290"/>
      <c r="J37" s="290"/>
      <c r="K37" s="290"/>
    </row>
    <row r="38" spans="1:11" s="49" customFormat="1" ht="16.5" thickBot="1">
      <c r="A38" s="47" t="s">
        <v>282</v>
      </c>
      <c r="B38" s="82" t="s">
        <v>290</v>
      </c>
      <c r="C38" s="48">
        <v>1</v>
      </c>
      <c r="D38" s="322" t="s">
        <v>267</v>
      </c>
      <c r="E38" s="323"/>
      <c r="F38" s="323"/>
      <c r="G38" s="324"/>
      <c r="H38" s="289" t="s">
        <v>280</v>
      </c>
      <c r="I38" s="290"/>
      <c r="J38" s="290"/>
      <c r="K38" s="290"/>
    </row>
    <row r="39" spans="1:11" s="49" customFormat="1" ht="16.5" thickBot="1">
      <c r="A39" s="47" t="s">
        <v>270</v>
      </c>
      <c r="B39" s="82" t="s">
        <v>287</v>
      </c>
      <c r="C39" s="48">
        <v>1</v>
      </c>
      <c r="D39" s="322" t="s">
        <v>267</v>
      </c>
      <c r="E39" s="323"/>
      <c r="F39" s="323"/>
      <c r="G39" s="324"/>
      <c r="H39" s="289" t="s">
        <v>280</v>
      </c>
      <c r="I39" s="290"/>
      <c r="J39" s="290"/>
      <c r="K39" s="290"/>
    </row>
    <row r="40" spans="1:17" s="49" customFormat="1" ht="19.5" thickBot="1">
      <c r="A40"/>
      <c r="B40" s="42" t="s">
        <v>33</v>
      </c>
      <c r="C40" s="43">
        <f>SUM(C32:C39)</f>
        <v>8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</sheetData>
  <sheetProtection formatRows="0"/>
  <mergeCells count="47">
    <mergeCell ref="A26:B26"/>
    <mergeCell ref="D36:G36"/>
    <mergeCell ref="A10:A11"/>
    <mergeCell ref="A30:B30"/>
    <mergeCell ref="D31:G31"/>
    <mergeCell ref="D32:G32"/>
    <mergeCell ref="D33:G33"/>
    <mergeCell ref="A22:B22"/>
    <mergeCell ref="A23:B23"/>
    <mergeCell ref="D37:G37"/>
    <mergeCell ref="D38:G38"/>
    <mergeCell ref="D39:G39"/>
    <mergeCell ref="D35:G35"/>
    <mergeCell ref="O8:O9"/>
    <mergeCell ref="D34:G34"/>
    <mergeCell ref="K8:L8"/>
    <mergeCell ref="M8:M9"/>
    <mergeCell ref="N8:N9"/>
    <mergeCell ref="H33:K33"/>
    <mergeCell ref="H34:K34"/>
    <mergeCell ref="E7:E9"/>
    <mergeCell ref="J8:J9"/>
    <mergeCell ref="C7:D7"/>
    <mergeCell ref="A13:A14"/>
    <mergeCell ref="A17:A18"/>
    <mergeCell ref="A7:A9"/>
    <mergeCell ref="B7:B9"/>
    <mergeCell ref="A25:B25"/>
    <mergeCell ref="A24:B24"/>
    <mergeCell ref="F7:N7"/>
    <mergeCell ref="O7:Q7"/>
    <mergeCell ref="C8:C9"/>
    <mergeCell ref="D8:D9"/>
    <mergeCell ref="F8:G8"/>
    <mergeCell ref="H8:H9"/>
    <mergeCell ref="I8:I9"/>
    <mergeCell ref="P8:Q8"/>
    <mergeCell ref="H36:K36"/>
    <mergeCell ref="H37:K37"/>
    <mergeCell ref="H38:K38"/>
    <mergeCell ref="H39:K39"/>
    <mergeCell ref="H35:K35"/>
    <mergeCell ref="G2:N2"/>
    <mergeCell ref="C6:G6"/>
    <mergeCell ref="H6:N6"/>
    <mergeCell ref="H31:K31"/>
    <mergeCell ref="H32:K32"/>
  </mergeCells>
  <printOptions/>
  <pageMargins left="0.1968503937007874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75" zoomScaleNormal="75"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0" sqref="M50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>
      <c r="A2" s="6"/>
      <c r="B2" s="6"/>
      <c r="C2" s="3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20.25">
      <c r="A3" s="12"/>
      <c r="B3" s="6"/>
      <c r="C3" s="6"/>
      <c r="D3" s="6"/>
      <c r="E3" s="6"/>
      <c r="F3" s="6"/>
      <c r="G3" s="281" t="s">
        <v>292</v>
      </c>
      <c r="H3" s="282"/>
      <c r="I3" s="282"/>
      <c r="J3" s="282"/>
      <c r="K3" s="282"/>
      <c r="L3" s="282"/>
      <c r="M3" s="282"/>
      <c r="N3" s="282"/>
    </row>
    <row r="4" spans="1:13" ht="20.25">
      <c r="A4" s="12"/>
      <c r="B4" s="6"/>
      <c r="C4" s="6"/>
      <c r="D4" s="6"/>
      <c r="E4" s="6"/>
      <c r="F4" s="6"/>
      <c r="G4" s="179" t="s">
        <v>53</v>
      </c>
      <c r="H4" s="19">
        <v>5</v>
      </c>
      <c r="I4" s="178"/>
      <c r="J4" s="178"/>
      <c r="K4" s="178"/>
      <c r="L4" s="178"/>
      <c r="M4" s="178"/>
    </row>
    <row r="5" spans="1:13" ht="15">
      <c r="A5" s="6"/>
      <c r="B5" s="6"/>
      <c r="C5" s="6"/>
      <c r="D5" s="6"/>
      <c r="E5" s="6"/>
      <c r="F5" s="6"/>
      <c r="G5" s="179" t="s">
        <v>54</v>
      </c>
      <c r="H5" s="19">
        <v>34</v>
      </c>
      <c r="I5" s="178"/>
      <c r="J5" s="178"/>
      <c r="K5" s="178"/>
      <c r="L5" s="178"/>
      <c r="M5" s="178"/>
    </row>
    <row r="6" spans="1:13" ht="15">
      <c r="A6" s="6"/>
      <c r="B6" s="6"/>
      <c r="C6" s="6"/>
      <c r="D6" s="6"/>
      <c r="E6" s="6"/>
      <c r="F6" s="6"/>
      <c r="G6" s="179" t="s">
        <v>143</v>
      </c>
      <c r="H6" s="19" t="s">
        <v>144</v>
      </c>
      <c r="I6" s="178"/>
      <c r="J6" s="178"/>
      <c r="K6" s="178"/>
      <c r="L6" s="178"/>
      <c r="M6" s="178"/>
    </row>
    <row r="7" ht="1.5" customHeight="1" thickBot="1">
      <c r="R7" s="1"/>
    </row>
    <row r="8" spans="1:18" ht="65.25" customHeight="1" thickBot="1">
      <c r="A8" s="272" t="s">
        <v>0</v>
      </c>
      <c r="B8" s="275" t="s">
        <v>1</v>
      </c>
      <c r="C8" s="294" t="s">
        <v>92</v>
      </c>
      <c r="D8" s="294"/>
      <c r="E8" s="239" t="s">
        <v>36</v>
      </c>
      <c r="F8" s="283" t="s">
        <v>2</v>
      </c>
      <c r="G8" s="284"/>
      <c r="H8" s="284"/>
      <c r="I8" s="284"/>
      <c r="J8" s="284"/>
      <c r="K8" s="284"/>
      <c r="L8" s="284"/>
      <c r="M8" s="284"/>
      <c r="N8" s="285"/>
      <c r="O8" s="306" t="s">
        <v>3</v>
      </c>
      <c r="P8" s="232"/>
      <c r="Q8" s="233"/>
      <c r="R8" s="1"/>
    </row>
    <row r="9" spans="1:18" ht="73.5" customHeight="1" thickBot="1">
      <c r="A9" s="273"/>
      <c r="B9" s="276"/>
      <c r="C9" s="242" t="s">
        <v>108</v>
      </c>
      <c r="D9" s="242" t="s">
        <v>109</v>
      </c>
      <c r="E9" s="240"/>
      <c r="F9" s="244" t="s">
        <v>118</v>
      </c>
      <c r="G9" s="245"/>
      <c r="H9" s="246" t="s">
        <v>43</v>
      </c>
      <c r="I9" s="248" t="s">
        <v>49</v>
      </c>
      <c r="J9" s="259" t="s">
        <v>4</v>
      </c>
      <c r="K9" s="234" t="s">
        <v>5</v>
      </c>
      <c r="L9" s="235"/>
      <c r="M9" s="307" t="s">
        <v>95</v>
      </c>
      <c r="N9" s="238" t="s">
        <v>112</v>
      </c>
      <c r="O9" s="307" t="s">
        <v>6</v>
      </c>
      <c r="P9" s="317" t="s">
        <v>7</v>
      </c>
      <c r="Q9" s="310"/>
      <c r="R9" s="1"/>
    </row>
    <row r="10" spans="1:18" ht="81" customHeight="1" thickBot="1">
      <c r="A10" s="274"/>
      <c r="B10" s="277"/>
      <c r="C10" s="243"/>
      <c r="D10" s="243"/>
      <c r="E10" s="240"/>
      <c r="F10" s="200" t="s">
        <v>8</v>
      </c>
      <c r="G10" s="201" t="s">
        <v>9</v>
      </c>
      <c r="H10" s="247"/>
      <c r="I10" s="249"/>
      <c r="J10" s="291"/>
      <c r="K10" s="202" t="s">
        <v>94</v>
      </c>
      <c r="L10" s="110" t="s">
        <v>55</v>
      </c>
      <c r="M10" s="308"/>
      <c r="N10" s="238"/>
      <c r="O10" s="308"/>
      <c r="P10" s="91" t="s">
        <v>113</v>
      </c>
      <c r="Q10" s="91" t="s">
        <v>100</v>
      </c>
      <c r="R10" s="3"/>
    </row>
    <row r="11" spans="1:18" ht="171.75" customHeight="1" thickBot="1">
      <c r="A11" s="266" t="s">
        <v>130</v>
      </c>
      <c r="B11" s="7" t="s">
        <v>10</v>
      </c>
      <c r="C11" s="13">
        <v>4.5</v>
      </c>
      <c r="D11" s="13"/>
      <c r="E11" s="9">
        <f aca="true" t="shared" si="0" ref="E11:E30">C11+D11</f>
        <v>4.5</v>
      </c>
      <c r="F11" s="96" t="s">
        <v>161</v>
      </c>
      <c r="G11" s="105" t="s">
        <v>170</v>
      </c>
      <c r="H11" s="27" t="s">
        <v>401</v>
      </c>
      <c r="I11" s="28" t="s">
        <v>48</v>
      </c>
      <c r="J11" s="89" t="s">
        <v>39</v>
      </c>
      <c r="K11" s="203" t="s">
        <v>42</v>
      </c>
      <c r="L11" s="190" t="s">
        <v>42</v>
      </c>
      <c r="M11" s="27" t="s">
        <v>438</v>
      </c>
      <c r="N11" s="95"/>
      <c r="O11" s="27" t="s">
        <v>400</v>
      </c>
      <c r="P11" s="15" t="s">
        <v>42</v>
      </c>
      <c r="Q11" s="15"/>
      <c r="R11" s="3"/>
    </row>
    <row r="12" spans="1:18" ht="173.25" customHeight="1" thickBot="1">
      <c r="A12" s="267"/>
      <c r="B12" s="5" t="s">
        <v>11</v>
      </c>
      <c r="C12" s="13">
        <v>2.5</v>
      </c>
      <c r="D12" s="13"/>
      <c r="E12" s="9">
        <f t="shared" si="0"/>
        <v>2.5</v>
      </c>
      <c r="F12" s="98" t="s">
        <v>159</v>
      </c>
      <c r="G12" s="99" t="s">
        <v>169</v>
      </c>
      <c r="H12" s="30" t="s">
        <v>402</v>
      </c>
      <c r="I12" s="28" t="s">
        <v>48</v>
      </c>
      <c r="J12" s="15" t="s">
        <v>39</v>
      </c>
      <c r="K12" s="204" t="s">
        <v>42</v>
      </c>
      <c r="L12" s="192" t="s">
        <v>42</v>
      </c>
      <c r="M12" s="27" t="s">
        <v>439</v>
      </c>
      <c r="N12" s="30"/>
      <c r="O12" s="30" t="s">
        <v>206</v>
      </c>
      <c r="P12" s="15" t="s">
        <v>42</v>
      </c>
      <c r="Q12" s="15"/>
      <c r="R12" s="3"/>
    </row>
    <row r="13" spans="1:18" ht="120" customHeight="1" thickBot="1">
      <c r="A13" s="299" t="s">
        <v>351</v>
      </c>
      <c r="B13" s="5" t="s">
        <v>348</v>
      </c>
      <c r="C13" s="13">
        <v>0.5</v>
      </c>
      <c r="D13" s="13"/>
      <c r="E13" s="9">
        <f>SUM(D13)</f>
        <v>0</v>
      </c>
      <c r="F13" s="98" t="s">
        <v>172</v>
      </c>
      <c r="G13" s="99" t="s">
        <v>173</v>
      </c>
      <c r="H13" s="30" t="s">
        <v>399</v>
      </c>
      <c r="I13" s="28" t="s">
        <v>48</v>
      </c>
      <c r="J13" s="15" t="s">
        <v>161</v>
      </c>
      <c r="K13" s="14" t="s">
        <v>41</v>
      </c>
      <c r="L13" s="15" t="s">
        <v>41</v>
      </c>
      <c r="M13" s="39"/>
      <c r="N13" s="30"/>
      <c r="O13" s="27" t="s">
        <v>400</v>
      </c>
      <c r="P13" s="15" t="s">
        <v>42</v>
      </c>
      <c r="Q13" s="15"/>
      <c r="R13" s="3"/>
    </row>
    <row r="14" spans="1:18" ht="122.25" customHeight="1" thickBot="1">
      <c r="A14" s="300"/>
      <c r="B14" s="5" t="s">
        <v>352</v>
      </c>
      <c r="C14" s="13">
        <v>0.5</v>
      </c>
      <c r="D14" s="13"/>
      <c r="E14" s="9">
        <f>SUM(C14:D14)</f>
        <v>0.5</v>
      </c>
      <c r="F14" s="98" t="s">
        <v>172</v>
      </c>
      <c r="G14" s="99" t="s">
        <v>173</v>
      </c>
      <c r="H14" s="30" t="s">
        <v>399</v>
      </c>
      <c r="I14" s="28" t="s">
        <v>48</v>
      </c>
      <c r="J14" s="15" t="s">
        <v>161</v>
      </c>
      <c r="K14" s="14" t="s">
        <v>41</v>
      </c>
      <c r="L14" s="15" t="s">
        <v>41</v>
      </c>
      <c r="M14" s="39"/>
      <c r="N14" s="30"/>
      <c r="O14" s="30" t="s">
        <v>206</v>
      </c>
      <c r="P14" s="15" t="s">
        <v>42</v>
      </c>
      <c r="Q14" s="15"/>
      <c r="R14" s="3"/>
    </row>
    <row r="15" spans="1:18" ht="58.5" customHeight="1" thickBot="1">
      <c r="A15" s="137" t="s">
        <v>129</v>
      </c>
      <c r="B15" s="5" t="s">
        <v>12</v>
      </c>
      <c r="C15" s="13">
        <v>3</v>
      </c>
      <c r="D15" s="13"/>
      <c r="E15" s="9">
        <f t="shared" si="0"/>
        <v>3</v>
      </c>
      <c r="F15" s="98" t="s">
        <v>159</v>
      </c>
      <c r="G15" s="99" t="s">
        <v>169</v>
      </c>
      <c r="H15" s="30" t="s">
        <v>398</v>
      </c>
      <c r="I15" s="28" t="s">
        <v>48</v>
      </c>
      <c r="J15" s="15" t="s">
        <v>39</v>
      </c>
      <c r="K15" s="14" t="s">
        <v>41</v>
      </c>
      <c r="L15" s="15" t="s">
        <v>41</v>
      </c>
      <c r="M15" s="30"/>
      <c r="N15" s="30"/>
      <c r="O15" s="30" t="s">
        <v>403</v>
      </c>
      <c r="P15" s="15" t="s">
        <v>42</v>
      </c>
      <c r="Q15" s="15"/>
      <c r="R15" s="3"/>
    </row>
    <row r="16" spans="1:18" ht="132" customHeight="1" thickBot="1">
      <c r="A16" s="268" t="s">
        <v>13</v>
      </c>
      <c r="B16" s="5" t="s">
        <v>14</v>
      </c>
      <c r="C16" s="13">
        <v>5</v>
      </c>
      <c r="D16" s="13">
        <v>0.5</v>
      </c>
      <c r="E16" s="9">
        <f t="shared" si="0"/>
        <v>5.5</v>
      </c>
      <c r="F16" s="100" t="s">
        <v>161</v>
      </c>
      <c r="G16" s="99" t="s">
        <v>170</v>
      </c>
      <c r="H16" s="30" t="s">
        <v>405</v>
      </c>
      <c r="I16" s="28" t="s">
        <v>48</v>
      </c>
      <c r="J16" s="15" t="s">
        <v>39</v>
      </c>
      <c r="K16" s="180" t="s">
        <v>42</v>
      </c>
      <c r="L16" s="181" t="s">
        <v>41</v>
      </c>
      <c r="M16" s="27" t="s">
        <v>440</v>
      </c>
      <c r="N16" s="30"/>
      <c r="O16" s="30" t="s">
        <v>404</v>
      </c>
      <c r="P16" s="15" t="s">
        <v>42</v>
      </c>
      <c r="Q16" s="15"/>
      <c r="R16" s="3"/>
    </row>
    <row r="17" spans="1:18" ht="59.25" customHeight="1" thickBot="1">
      <c r="A17" s="268"/>
      <c r="B17" s="16" t="s">
        <v>15</v>
      </c>
      <c r="C17" s="13"/>
      <c r="D17" s="13">
        <v>1</v>
      </c>
      <c r="E17" s="9">
        <f t="shared" si="0"/>
        <v>1</v>
      </c>
      <c r="F17" s="98" t="s">
        <v>157</v>
      </c>
      <c r="G17" s="99" t="s">
        <v>171</v>
      </c>
      <c r="H17" s="30" t="s">
        <v>408</v>
      </c>
      <c r="I17" s="28" t="s">
        <v>48</v>
      </c>
      <c r="J17" s="15" t="s">
        <v>39</v>
      </c>
      <c r="K17" s="14" t="s">
        <v>41</v>
      </c>
      <c r="L17" s="15" t="s">
        <v>41</v>
      </c>
      <c r="M17" s="30"/>
      <c r="N17" s="30"/>
      <c r="O17" s="30" t="s">
        <v>240</v>
      </c>
      <c r="P17" s="15" t="s">
        <v>42</v>
      </c>
      <c r="Q17" s="15"/>
      <c r="R17" s="3"/>
    </row>
    <row r="18" spans="1:18" ht="69.75" customHeight="1" thickBot="1">
      <c r="A18" s="268" t="s">
        <v>16</v>
      </c>
      <c r="B18" s="5" t="s">
        <v>17</v>
      </c>
      <c r="C18" s="13">
        <v>2</v>
      </c>
      <c r="D18" s="13"/>
      <c r="E18" s="9">
        <f t="shared" si="0"/>
        <v>2</v>
      </c>
      <c r="F18" s="98" t="s">
        <v>155</v>
      </c>
      <c r="G18" s="99" t="s">
        <v>164</v>
      </c>
      <c r="H18" s="30" t="s">
        <v>407</v>
      </c>
      <c r="I18" s="28" t="s">
        <v>48</v>
      </c>
      <c r="J18" s="15" t="s">
        <v>39</v>
      </c>
      <c r="K18" s="14" t="s">
        <v>41</v>
      </c>
      <c r="L18" s="15" t="s">
        <v>41</v>
      </c>
      <c r="M18" s="30"/>
      <c r="N18" s="30"/>
      <c r="O18" s="30" t="s">
        <v>406</v>
      </c>
      <c r="P18" s="15" t="s">
        <v>42</v>
      </c>
      <c r="Q18" s="15"/>
      <c r="R18" s="3"/>
    </row>
    <row r="19" spans="1:18" ht="84" customHeight="1" thickBot="1">
      <c r="A19" s="268"/>
      <c r="B19" s="5" t="s">
        <v>18</v>
      </c>
      <c r="C19" s="13"/>
      <c r="D19" s="13"/>
      <c r="E19" s="9">
        <f t="shared" si="0"/>
        <v>0</v>
      </c>
      <c r="F19" s="98"/>
      <c r="G19" s="99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83.25" customHeight="1" thickBot="1">
      <c r="A20" s="268"/>
      <c r="B20" s="5" t="s">
        <v>19</v>
      </c>
      <c r="C20" s="13">
        <v>1</v>
      </c>
      <c r="D20" s="13"/>
      <c r="E20" s="9">
        <f t="shared" si="0"/>
        <v>1</v>
      </c>
      <c r="F20" s="98" t="s">
        <v>157</v>
      </c>
      <c r="G20" s="99" t="s">
        <v>171</v>
      </c>
      <c r="H20" s="30" t="s">
        <v>396</v>
      </c>
      <c r="I20" s="31" t="s">
        <v>48</v>
      </c>
      <c r="J20" s="15" t="s">
        <v>39</v>
      </c>
      <c r="K20" s="14" t="s">
        <v>41</v>
      </c>
      <c r="L20" s="15" t="s">
        <v>41</v>
      </c>
      <c r="M20" s="30"/>
      <c r="N20" s="30"/>
      <c r="O20" s="30" t="s">
        <v>397</v>
      </c>
      <c r="P20" s="15" t="s">
        <v>42</v>
      </c>
      <c r="Q20" s="15"/>
      <c r="R20" s="3"/>
    </row>
    <row r="21" spans="1:18" ht="70.5" customHeight="1" thickBot="1">
      <c r="A21" s="268" t="s">
        <v>101</v>
      </c>
      <c r="B21" s="326"/>
      <c r="C21" s="13"/>
      <c r="D21" s="13">
        <v>0.5</v>
      </c>
      <c r="E21" s="9">
        <f t="shared" si="0"/>
        <v>0.5</v>
      </c>
      <c r="F21" s="98" t="s">
        <v>172</v>
      </c>
      <c r="G21" s="99" t="s">
        <v>173</v>
      </c>
      <c r="H21" s="30" t="s">
        <v>387</v>
      </c>
      <c r="I21" s="31" t="s">
        <v>48</v>
      </c>
      <c r="J21" s="15" t="s">
        <v>161</v>
      </c>
      <c r="K21" s="14" t="s">
        <v>41</v>
      </c>
      <c r="L21" s="15" t="s">
        <v>41</v>
      </c>
      <c r="M21" s="30"/>
      <c r="N21" s="30"/>
      <c r="O21" s="30" t="s">
        <v>241</v>
      </c>
      <c r="P21" s="15" t="s">
        <v>42</v>
      </c>
      <c r="Q21" s="15"/>
      <c r="R21" s="3"/>
    </row>
    <row r="22" spans="1:18" ht="24" customHeight="1" thickBot="1">
      <c r="A22" s="268" t="s">
        <v>21</v>
      </c>
      <c r="B22" s="5" t="s">
        <v>22</v>
      </c>
      <c r="C22" s="13"/>
      <c r="D22" s="13"/>
      <c r="E22" s="9">
        <f t="shared" si="0"/>
        <v>0</v>
      </c>
      <c r="F22" s="98"/>
      <c r="G22" s="9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268"/>
      <c r="B23" s="5" t="s">
        <v>23</v>
      </c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83.25" customHeight="1" thickBot="1">
      <c r="A24" s="268"/>
      <c r="B24" s="5" t="s">
        <v>24</v>
      </c>
      <c r="C24" s="13">
        <v>1</v>
      </c>
      <c r="D24" s="13"/>
      <c r="E24" s="9">
        <f t="shared" si="0"/>
        <v>1</v>
      </c>
      <c r="F24" s="98" t="s">
        <v>157</v>
      </c>
      <c r="G24" s="99" t="s">
        <v>165</v>
      </c>
      <c r="H24" s="30" t="s">
        <v>394</v>
      </c>
      <c r="I24" s="31" t="s">
        <v>48</v>
      </c>
      <c r="J24" s="15" t="s">
        <v>39</v>
      </c>
      <c r="K24" s="14" t="s">
        <v>41</v>
      </c>
      <c r="L24" s="15" t="s">
        <v>41</v>
      </c>
      <c r="M24" s="30"/>
      <c r="N24" s="30"/>
      <c r="O24" s="30" t="s">
        <v>220</v>
      </c>
      <c r="P24" s="15" t="s">
        <v>42</v>
      </c>
      <c r="Q24" s="15"/>
      <c r="R24" s="3"/>
    </row>
    <row r="25" spans="1:18" ht="51.75" thickBot="1">
      <c r="A25" s="268" t="s">
        <v>25</v>
      </c>
      <c r="B25" s="5" t="s">
        <v>26</v>
      </c>
      <c r="C25" s="13">
        <v>1</v>
      </c>
      <c r="D25" s="13"/>
      <c r="E25" s="9">
        <f t="shared" si="0"/>
        <v>1</v>
      </c>
      <c r="F25" s="98" t="s">
        <v>157</v>
      </c>
      <c r="G25" s="99" t="s">
        <v>165</v>
      </c>
      <c r="H25" s="30" t="s">
        <v>413</v>
      </c>
      <c r="I25" s="31" t="s">
        <v>48</v>
      </c>
      <c r="J25" s="15" t="s">
        <v>174</v>
      </c>
      <c r="K25" s="14" t="s">
        <v>41</v>
      </c>
      <c r="L25" s="15" t="s">
        <v>41</v>
      </c>
      <c r="M25" s="30"/>
      <c r="N25" s="30"/>
      <c r="O25" s="30" t="s">
        <v>225</v>
      </c>
      <c r="P25" s="15" t="s">
        <v>42</v>
      </c>
      <c r="Q25" s="15"/>
      <c r="R25" s="3"/>
    </row>
    <row r="26" spans="1:18" ht="55.5" customHeight="1" thickBot="1">
      <c r="A26" s="268"/>
      <c r="B26" s="5" t="s">
        <v>31</v>
      </c>
      <c r="C26" s="13">
        <v>1</v>
      </c>
      <c r="D26" s="13"/>
      <c r="E26" s="9">
        <f>C26+D26</f>
        <v>1</v>
      </c>
      <c r="F26" s="98" t="s">
        <v>157</v>
      </c>
      <c r="G26" s="99" t="s">
        <v>165</v>
      </c>
      <c r="H26" s="30" t="s">
        <v>251</v>
      </c>
      <c r="I26" s="31" t="s">
        <v>48</v>
      </c>
      <c r="J26" s="15" t="s">
        <v>175</v>
      </c>
      <c r="K26" s="14" t="s">
        <v>41</v>
      </c>
      <c r="L26" s="15" t="s">
        <v>41</v>
      </c>
      <c r="M26" s="30"/>
      <c r="N26" s="30"/>
      <c r="O26" s="30" t="s">
        <v>223</v>
      </c>
      <c r="P26" s="15" t="s">
        <v>42</v>
      </c>
      <c r="Q26" s="15"/>
      <c r="R26" s="3"/>
    </row>
    <row r="27" spans="1:18" ht="19.5" thickBot="1">
      <c r="A27" s="268"/>
      <c r="B27" s="16"/>
      <c r="C27" s="13"/>
      <c r="D27" s="13"/>
      <c r="E27" s="9">
        <f t="shared" si="0"/>
        <v>0</v>
      </c>
      <c r="F27" s="98"/>
      <c r="G27" s="9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72.75" customHeight="1" thickBot="1">
      <c r="A28" s="4" t="s">
        <v>28</v>
      </c>
      <c r="B28" s="5" t="s">
        <v>28</v>
      </c>
      <c r="C28" s="13">
        <v>2</v>
      </c>
      <c r="D28" s="13"/>
      <c r="E28" s="9">
        <f t="shared" si="0"/>
        <v>2</v>
      </c>
      <c r="F28" s="98" t="s">
        <v>155</v>
      </c>
      <c r="G28" s="99" t="s">
        <v>164</v>
      </c>
      <c r="H28" s="182" t="s">
        <v>441</v>
      </c>
      <c r="I28" s="31" t="s">
        <v>48</v>
      </c>
      <c r="J28" s="15" t="s">
        <v>175</v>
      </c>
      <c r="K28" s="14" t="s">
        <v>41</v>
      </c>
      <c r="L28" s="15" t="s">
        <v>41</v>
      </c>
      <c r="M28" s="30"/>
      <c r="N28" s="30"/>
      <c r="O28" s="30" t="s">
        <v>226</v>
      </c>
      <c r="P28" s="15" t="s">
        <v>42</v>
      </c>
      <c r="Q28" s="15"/>
      <c r="R28" s="3"/>
    </row>
    <row r="29" spans="1:18" ht="68.25" customHeight="1" thickBot="1">
      <c r="A29" s="268" t="s">
        <v>32</v>
      </c>
      <c r="B29" s="5" t="s">
        <v>29</v>
      </c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64.5" thickBot="1">
      <c r="A30" s="268"/>
      <c r="B30" s="5" t="s">
        <v>30</v>
      </c>
      <c r="C30" s="13">
        <v>3</v>
      </c>
      <c r="D30" s="13"/>
      <c r="E30" s="9">
        <f t="shared" si="0"/>
        <v>3</v>
      </c>
      <c r="F30" s="98" t="s">
        <v>159</v>
      </c>
      <c r="G30" s="99" t="s">
        <v>166</v>
      </c>
      <c r="H30" s="30" t="s">
        <v>253</v>
      </c>
      <c r="I30" s="31" t="s">
        <v>48</v>
      </c>
      <c r="J30" s="15" t="s">
        <v>39</v>
      </c>
      <c r="K30" s="14" t="s">
        <v>41</v>
      </c>
      <c r="L30" s="15" t="s">
        <v>41</v>
      </c>
      <c r="M30" s="30"/>
      <c r="N30" s="30"/>
      <c r="O30" s="30" t="s">
        <v>228</v>
      </c>
      <c r="P30" s="15" t="s">
        <v>42</v>
      </c>
      <c r="Q30" s="15"/>
      <c r="R30" s="3"/>
    </row>
    <row r="31" spans="1:18" ht="19.5" customHeight="1" thickBot="1">
      <c r="A31" s="311" t="s">
        <v>110</v>
      </c>
      <c r="B31" s="312"/>
      <c r="C31" s="21"/>
      <c r="D31" s="21"/>
      <c r="E31" s="22"/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301"/>
      <c r="B32" s="302"/>
      <c r="C32" s="21"/>
      <c r="D32" s="13"/>
      <c r="E32" s="9">
        <f>D32</f>
        <v>0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6.5" customHeight="1" thickBot="1">
      <c r="A33" s="301"/>
      <c r="B33" s="302"/>
      <c r="C33" s="21"/>
      <c r="D33" s="13"/>
      <c r="E33" s="9">
        <f>D33</f>
        <v>0</v>
      </c>
      <c r="F33" s="98"/>
      <c r="G33" s="9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7" ht="16.5" customHeight="1" thickBot="1">
      <c r="A34" s="303"/>
      <c r="B34" s="304"/>
      <c r="C34" s="21"/>
      <c r="D34" s="13"/>
      <c r="E34" s="9">
        <f>D34</f>
        <v>0</v>
      </c>
      <c r="F34" s="98"/>
      <c r="G34" s="99"/>
      <c r="H34" s="30"/>
      <c r="I34" s="31"/>
      <c r="J34" s="15"/>
      <c r="K34" s="23"/>
      <c r="L34" s="23"/>
      <c r="M34" s="32"/>
      <c r="N34" s="32"/>
      <c r="O34" s="30"/>
      <c r="P34" s="23"/>
      <c r="Q34" s="23"/>
    </row>
    <row r="35" spans="1:7" ht="34.5" thickBot="1">
      <c r="A35" s="264" t="s">
        <v>33</v>
      </c>
      <c r="B35" s="265"/>
      <c r="C35" s="127">
        <f>SUM(C11:C34)</f>
        <v>27</v>
      </c>
      <c r="D35" s="127">
        <f>SUM(D11:D34)</f>
        <v>2</v>
      </c>
      <c r="E35" s="127">
        <f>C35+D35</f>
        <v>29</v>
      </c>
      <c r="F35" s="40" t="s">
        <v>60</v>
      </c>
      <c r="G35" s="41" t="s">
        <v>61</v>
      </c>
    </row>
    <row r="36" spans="1:7" ht="16.5" customHeight="1" thickBot="1">
      <c r="A36" s="36" t="s">
        <v>45</v>
      </c>
      <c r="B36" s="36"/>
      <c r="C36" s="37">
        <v>27</v>
      </c>
      <c r="D36" s="37">
        <v>2</v>
      </c>
      <c r="E36" s="37">
        <v>29</v>
      </c>
      <c r="F36" s="35">
        <v>9</v>
      </c>
      <c r="G36" s="35">
        <v>38</v>
      </c>
    </row>
    <row r="37" spans="1:7" ht="21" customHeight="1" thickBot="1">
      <c r="A37" s="36" t="s">
        <v>46</v>
      </c>
      <c r="B37" s="36"/>
      <c r="C37" s="37">
        <v>27</v>
      </c>
      <c r="D37" s="37">
        <v>5</v>
      </c>
      <c r="E37" s="37">
        <v>32</v>
      </c>
      <c r="F37" s="35">
        <v>6</v>
      </c>
      <c r="G37" s="35">
        <v>38</v>
      </c>
    </row>
    <row r="38" ht="9" customHeight="1" hidden="1"/>
    <row r="39" spans="1:13" ht="90.75" customHeight="1">
      <c r="A39" s="6"/>
      <c r="B39" s="6"/>
      <c r="C39" s="327" t="s">
        <v>102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ht="6" customHeight="1" thickBot="1"/>
    <row r="41" spans="1:17" s="49" customFormat="1" ht="16.5" customHeight="1" thickBot="1">
      <c r="A41" s="44" t="s">
        <v>62</v>
      </c>
      <c r="B41" s="45" t="s">
        <v>63</v>
      </c>
      <c r="C41" s="46" t="s">
        <v>73</v>
      </c>
      <c r="D41" s="278" t="s">
        <v>66</v>
      </c>
      <c r="E41" s="279"/>
      <c r="F41" s="279"/>
      <c r="G41" s="280"/>
      <c r="H41" s="257" t="s">
        <v>75</v>
      </c>
      <c r="I41" s="258"/>
      <c r="J41" s="258"/>
      <c r="K41" s="258"/>
      <c r="L41"/>
      <c r="M41"/>
      <c r="N41"/>
      <c r="O41"/>
      <c r="P41"/>
      <c r="Q41"/>
    </row>
    <row r="42" spans="1:11" s="49" customFormat="1" ht="16.5" customHeight="1" thickBot="1">
      <c r="A42" s="47" t="s">
        <v>150</v>
      </c>
      <c r="B42" s="82" t="s">
        <v>274</v>
      </c>
      <c r="C42" s="48">
        <v>0.5</v>
      </c>
      <c r="D42" s="296" t="s">
        <v>275</v>
      </c>
      <c r="E42" s="297"/>
      <c r="F42" s="297"/>
      <c r="G42" s="298"/>
      <c r="H42" s="289" t="s">
        <v>273</v>
      </c>
      <c r="I42" s="290"/>
      <c r="J42" s="290"/>
      <c r="K42" s="290"/>
    </row>
    <row r="43" spans="1:11" s="49" customFormat="1" ht="16.5" customHeight="1" thickBot="1">
      <c r="A43" s="47" t="s">
        <v>297</v>
      </c>
      <c r="B43" s="82" t="s">
        <v>298</v>
      </c>
      <c r="C43" s="48">
        <v>2</v>
      </c>
      <c r="D43" s="296" t="s">
        <v>152</v>
      </c>
      <c r="E43" s="297"/>
      <c r="F43" s="297"/>
      <c r="G43" s="298"/>
      <c r="H43" s="289" t="s">
        <v>280</v>
      </c>
      <c r="I43" s="290"/>
      <c r="J43" s="290"/>
      <c r="K43" s="290"/>
    </row>
    <row r="44" spans="1:11" s="49" customFormat="1" ht="35.25" customHeight="1" thickBot="1">
      <c r="A44" s="47" t="s">
        <v>282</v>
      </c>
      <c r="B44" s="82" t="s">
        <v>290</v>
      </c>
      <c r="C44" s="48">
        <v>1</v>
      </c>
      <c r="D44" s="296" t="s">
        <v>267</v>
      </c>
      <c r="E44" s="297"/>
      <c r="F44" s="297"/>
      <c r="G44" s="298"/>
      <c r="H44" s="289" t="s">
        <v>280</v>
      </c>
      <c r="I44" s="290"/>
      <c r="J44" s="290"/>
      <c r="K44" s="290"/>
    </row>
    <row r="45" spans="1:11" s="49" customFormat="1" ht="33" customHeight="1" thickBot="1">
      <c r="A45" s="47" t="s">
        <v>282</v>
      </c>
      <c r="B45" s="82" t="s">
        <v>299</v>
      </c>
      <c r="C45" s="48">
        <v>1</v>
      </c>
      <c r="D45" s="296" t="s">
        <v>359</v>
      </c>
      <c r="E45" s="297"/>
      <c r="F45" s="297"/>
      <c r="G45" s="298"/>
      <c r="H45" s="289" t="s">
        <v>284</v>
      </c>
      <c r="I45" s="290"/>
      <c r="J45" s="290"/>
      <c r="K45" s="290"/>
    </row>
    <row r="46" spans="1:11" s="49" customFormat="1" ht="30.75" customHeight="1" thickBot="1">
      <c r="A46" s="47" t="s">
        <v>270</v>
      </c>
      <c r="B46" s="82" t="s">
        <v>287</v>
      </c>
      <c r="C46" s="48">
        <v>1</v>
      </c>
      <c r="D46" s="296" t="s">
        <v>267</v>
      </c>
      <c r="E46" s="297"/>
      <c r="F46" s="297"/>
      <c r="G46" s="298"/>
      <c r="H46" s="289" t="s">
        <v>280</v>
      </c>
      <c r="I46" s="290"/>
      <c r="J46" s="290"/>
      <c r="K46" s="290"/>
    </row>
    <row r="47" spans="1:11" s="49" customFormat="1" ht="30.75" customHeight="1" thickBot="1">
      <c r="A47" s="47" t="s">
        <v>270</v>
      </c>
      <c r="B47" s="82" t="s">
        <v>317</v>
      </c>
      <c r="C47" s="48">
        <v>1</v>
      </c>
      <c r="D47" s="296" t="s">
        <v>421</v>
      </c>
      <c r="E47" s="297"/>
      <c r="F47" s="297"/>
      <c r="G47" s="298"/>
      <c r="H47" s="289" t="s">
        <v>280</v>
      </c>
      <c r="I47" s="290"/>
      <c r="J47" s="290"/>
      <c r="K47" s="290"/>
    </row>
    <row r="48" spans="1:11" s="49" customFormat="1" ht="16.5" customHeight="1" thickBot="1">
      <c r="A48" s="47" t="s">
        <v>270</v>
      </c>
      <c r="B48" s="82" t="s">
        <v>422</v>
      </c>
      <c r="C48" s="48">
        <v>1</v>
      </c>
      <c r="D48" s="296" t="s">
        <v>267</v>
      </c>
      <c r="E48" s="297"/>
      <c r="F48" s="297"/>
      <c r="G48" s="298"/>
      <c r="H48" s="289" t="s">
        <v>284</v>
      </c>
      <c r="I48" s="290"/>
      <c r="J48" s="290"/>
      <c r="K48" s="290"/>
    </row>
    <row r="49" spans="1:11" s="49" customFormat="1" ht="16.5" customHeight="1" thickBot="1">
      <c r="A49" s="47" t="s">
        <v>282</v>
      </c>
      <c r="B49" s="82" t="s">
        <v>302</v>
      </c>
      <c r="C49" s="48">
        <v>0.5</v>
      </c>
      <c r="D49" s="296" t="s">
        <v>267</v>
      </c>
      <c r="E49" s="297"/>
      <c r="F49" s="297"/>
      <c r="G49" s="298"/>
      <c r="H49" s="289" t="s">
        <v>284</v>
      </c>
      <c r="I49" s="290"/>
      <c r="J49" s="290"/>
      <c r="K49" s="290"/>
    </row>
    <row r="50" spans="1:11" s="49" customFormat="1" ht="36.75" customHeight="1" thickBot="1">
      <c r="A50" s="47" t="s">
        <v>360</v>
      </c>
      <c r="B50" s="82" t="s">
        <v>455</v>
      </c>
      <c r="C50" s="48">
        <v>1</v>
      </c>
      <c r="D50" s="296" t="s">
        <v>456</v>
      </c>
      <c r="E50" s="297"/>
      <c r="F50" s="297"/>
      <c r="G50" s="298"/>
      <c r="H50" s="289" t="s">
        <v>289</v>
      </c>
      <c r="I50" s="290"/>
      <c r="J50" s="290"/>
      <c r="K50" s="290"/>
    </row>
    <row r="51" spans="2:3" ht="19.5" thickBot="1">
      <c r="B51" s="42" t="s">
        <v>33</v>
      </c>
      <c r="C51" s="43">
        <f>SUM(C42:C50)</f>
        <v>9</v>
      </c>
    </row>
  </sheetData>
  <sheetProtection formatRows="0"/>
  <mergeCells count="52">
    <mergeCell ref="A21:B21"/>
    <mergeCell ref="A22:A24"/>
    <mergeCell ref="A25:A27"/>
    <mergeCell ref="A29:A30"/>
    <mergeCell ref="A35:B35"/>
    <mergeCell ref="C39:M39"/>
    <mergeCell ref="A33:B33"/>
    <mergeCell ref="A31:B31"/>
    <mergeCell ref="A32:B32"/>
    <mergeCell ref="A34:B34"/>
    <mergeCell ref="A11:A12"/>
    <mergeCell ref="A13:A14"/>
    <mergeCell ref="A16:A17"/>
    <mergeCell ref="A18:A20"/>
    <mergeCell ref="H9:H10"/>
    <mergeCell ref="I9:I10"/>
    <mergeCell ref="G3:N3"/>
    <mergeCell ref="A8:A10"/>
    <mergeCell ref="B8:B10"/>
    <mergeCell ref="C8:D8"/>
    <mergeCell ref="E8:E10"/>
    <mergeCell ref="F8:N8"/>
    <mergeCell ref="C9:C10"/>
    <mergeCell ref="D9:D10"/>
    <mergeCell ref="J9:J10"/>
    <mergeCell ref="K9:L9"/>
    <mergeCell ref="O8:Q8"/>
    <mergeCell ref="F9:G9"/>
    <mergeCell ref="D43:G43"/>
    <mergeCell ref="D41:G41"/>
    <mergeCell ref="H48:K48"/>
    <mergeCell ref="N9:N10"/>
    <mergeCell ref="O9:O10"/>
    <mergeCell ref="P9:Q9"/>
    <mergeCell ref="M9:M10"/>
    <mergeCell ref="D45:G45"/>
    <mergeCell ref="H47:K47"/>
    <mergeCell ref="D48:G48"/>
    <mergeCell ref="D49:G49"/>
    <mergeCell ref="D50:G50"/>
    <mergeCell ref="D46:G46"/>
    <mergeCell ref="D47:G47"/>
    <mergeCell ref="H41:K41"/>
    <mergeCell ref="H44:K44"/>
    <mergeCell ref="H45:K45"/>
    <mergeCell ref="D42:G42"/>
    <mergeCell ref="H50:K50"/>
    <mergeCell ref="H49:K49"/>
    <mergeCell ref="H42:K42"/>
    <mergeCell ref="H43:K43"/>
    <mergeCell ref="H46:K46"/>
    <mergeCell ref="D44:G44"/>
  </mergeCells>
  <printOptions/>
  <pageMargins left="0.1968503937007874" right="0.15748031496062992" top="0.31496062992125984" bottom="0.35433070866141736" header="0.31496062992125984" footer="0.31496062992125984"/>
  <pageSetup fitToHeight="5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5" zoomScaleNormal="75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303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3" ht="1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3" ht="15">
      <c r="A5" s="6"/>
      <c r="B5" s="6"/>
      <c r="C5" s="6"/>
      <c r="D5" s="6"/>
      <c r="E5" s="6"/>
      <c r="F5" s="6"/>
      <c r="G5" s="20" t="s">
        <v>143</v>
      </c>
      <c r="H5" s="19" t="s">
        <v>144</v>
      </c>
      <c r="I5" s="18"/>
      <c r="J5" s="18"/>
      <c r="K5" s="18"/>
      <c r="L5" s="18"/>
      <c r="M5" s="18"/>
    </row>
    <row r="6" ht="15.75" thickBot="1"/>
    <row r="7" spans="1:18" ht="65.25" customHeight="1" thickBot="1">
      <c r="A7" s="328" t="s">
        <v>0</v>
      </c>
      <c r="B7" s="331" t="s">
        <v>1</v>
      </c>
      <c r="C7" s="294" t="s">
        <v>92</v>
      </c>
      <c r="D7" s="294"/>
      <c r="E7" s="334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329"/>
      <c r="B8" s="332"/>
      <c r="C8" s="242" t="s">
        <v>108</v>
      </c>
      <c r="D8" s="242" t="s">
        <v>109</v>
      </c>
      <c r="E8" s="335"/>
      <c r="F8" s="244" t="s">
        <v>118</v>
      </c>
      <c r="G8" s="245"/>
      <c r="H8" s="340" t="s">
        <v>43</v>
      </c>
      <c r="I8" s="342" t="s">
        <v>96</v>
      </c>
      <c r="J8" s="336" t="s">
        <v>4</v>
      </c>
      <c r="K8" s="292" t="s">
        <v>5</v>
      </c>
      <c r="L8" s="293"/>
      <c r="M8" s="344" t="s">
        <v>97</v>
      </c>
      <c r="N8" s="238" t="s">
        <v>112</v>
      </c>
      <c r="O8" s="344" t="s">
        <v>6</v>
      </c>
      <c r="P8" s="349" t="s">
        <v>7</v>
      </c>
      <c r="Q8" s="350"/>
      <c r="R8" s="1"/>
    </row>
    <row r="9" spans="1:18" ht="48.75" customHeight="1" thickBot="1">
      <c r="A9" s="330"/>
      <c r="B9" s="333"/>
      <c r="C9" s="243"/>
      <c r="D9" s="243"/>
      <c r="E9" s="335"/>
      <c r="F9" s="107" t="s">
        <v>8</v>
      </c>
      <c r="G9" s="108" t="s">
        <v>9</v>
      </c>
      <c r="H9" s="341"/>
      <c r="I9" s="343"/>
      <c r="J9" s="337"/>
      <c r="K9" s="106" t="s">
        <v>98</v>
      </c>
      <c r="L9" s="92" t="s">
        <v>55</v>
      </c>
      <c r="M9" s="345"/>
      <c r="N9" s="238"/>
      <c r="O9" s="345"/>
      <c r="P9" s="91" t="s">
        <v>113</v>
      </c>
      <c r="Q9" s="91" t="s">
        <v>100</v>
      </c>
      <c r="R9" s="1"/>
    </row>
    <row r="10" spans="1:18" ht="69.75" customHeight="1" thickBot="1">
      <c r="A10" s="266" t="s">
        <v>130</v>
      </c>
      <c r="B10" s="7" t="s">
        <v>10</v>
      </c>
      <c r="C10" s="13">
        <v>6</v>
      </c>
      <c r="D10" s="13"/>
      <c r="E10" s="9">
        <f aca="true" t="shared" si="0" ref="E10:E30">C10+D10</f>
        <v>6</v>
      </c>
      <c r="F10" s="96" t="s">
        <v>176</v>
      </c>
      <c r="G10" s="97" t="s">
        <v>177</v>
      </c>
      <c r="H10" s="27" t="s">
        <v>401</v>
      </c>
      <c r="I10" s="28" t="s">
        <v>167</v>
      </c>
      <c r="J10" s="14" t="s">
        <v>39</v>
      </c>
      <c r="K10" s="14" t="s">
        <v>41</v>
      </c>
      <c r="L10" s="15" t="s">
        <v>41</v>
      </c>
      <c r="M10" s="27"/>
      <c r="N10" s="27"/>
      <c r="O10" s="27" t="s">
        <v>409</v>
      </c>
      <c r="P10" s="15" t="s">
        <v>42</v>
      </c>
      <c r="Q10" s="15"/>
      <c r="R10" s="3"/>
    </row>
    <row r="11" spans="1:18" ht="80.25" customHeight="1" thickBot="1">
      <c r="A11" s="267"/>
      <c r="B11" s="5" t="s">
        <v>11</v>
      </c>
      <c r="C11" s="13">
        <v>3</v>
      </c>
      <c r="D11" s="13"/>
      <c r="E11" s="9">
        <f t="shared" si="0"/>
        <v>3</v>
      </c>
      <c r="F11" s="98" t="s">
        <v>159</v>
      </c>
      <c r="G11" s="99" t="s">
        <v>169</v>
      </c>
      <c r="H11" s="30" t="s">
        <v>402</v>
      </c>
      <c r="I11" s="28" t="s">
        <v>167</v>
      </c>
      <c r="J11" s="15" t="s">
        <v>39</v>
      </c>
      <c r="K11" s="14" t="s">
        <v>41</v>
      </c>
      <c r="L11" s="15" t="s">
        <v>41</v>
      </c>
      <c r="M11" s="39"/>
      <c r="N11" s="30"/>
      <c r="O11" s="30" t="s">
        <v>207</v>
      </c>
      <c r="P11" s="15" t="s">
        <v>42</v>
      </c>
      <c r="Q11" s="15"/>
      <c r="R11" s="3"/>
    </row>
    <row r="12" spans="1:18" ht="52.5" customHeight="1" thickBot="1">
      <c r="A12" s="137" t="s">
        <v>129</v>
      </c>
      <c r="B12" s="5" t="s">
        <v>12</v>
      </c>
      <c r="C12" s="13">
        <v>3</v>
      </c>
      <c r="D12" s="13"/>
      <c r="E12" s="9">
        <f t="shared" si="0"/>
        <v>3</v>
      </c>
      <c r="F12" s="98" t="s">
        <v>159</v>
      </c>
      <c r="G12" s="99" t="s">
        <v>169</v>
      </c>
      <c r="H12" s="30" t="s">
        <v>398</v>
      </c>
      <c r="I12" s="28" t="s">
        <v>167</v>
      </c>
      <c r="J12" s="15" t="s">
        <v>39</v>
      </c>
      <c r="K12" s="14" t="s">
        <v>41</v>
      </c>
      <c r="L12" s="15" t="s">
        <v>41</v>
      </c>
      <c r="M12" s="30"/>
      <c r="N12" s="30"/>
      <c r="O12" s="30" t="s">
        <v>209</v>
      </c>
      <c r="P12" s="15" t="s">
        <v>42</v>
      </c>
      <c r="Q12" s="15"/>
      <c r="R12" s="3"/>
    </row>
    <row r="13" spans="1:18" ht="56.25" customHeight="1" thickBot="1">
      <c r="A13" s="268" t="s">
        <v>13</v>
      </c>
      <c r="B13" s="5" t="s">
        <v>14</v>
      </c>
      <c r="C13" s="13">
        <v>5</v>
      </c>
      <c r="D13" s="13"/>
      <c r="E13" s="9">
        <f t="shared" si="0"/>
        <v>5</v>
      </c>
      <c r="F13" s="100" t="s">
        <v>161</v>
      </c>
      <c r="G13" s="99" t="s">
        <v>170</v>
      </c>
      <c r="H13" s="30" t="s">
        <v>447</v>
      </c>
      <c r="I13" s="28" t="s">
        <v>167</v>
      </c>
      <c r="J13" s="15" t="s">
        <v>39</v>
      </c>
      <c r="K13" s="14" t="s">
        <v>41</v>
      </c>
      <c r="L13" s="15" t="s">
        <v>41</v>
      </c>
      <c r="M13" s="30"/>
      <c r="N13" s="30"/>
      <c r="O13" s="30" t="s">
        <v>410</v>
      </c>
      <c r="P13" s="15" t="s">
        <v>42</v>
      </c>
      <c r="Q13" s="15"/>
      <c r="R13" s="3"/>
    </row>
    <row r="14" spans="1:18" ht="58.5" customHeight="1" thickBot="1">
      <c r="A14" s="268"/>
      <c r="B14" s="16" t="s">
        <v>15</v>
      </c>
      <c r="C14" s="13"/>
      <c r="D14" s="13">
        <v>1</v>
      </c>
      <c r="E14" s="9">
        <f t="shared" si="0"/>
        <v>1</v>
      </c>
      <c r="F14" s="98" t="s">
        <v>157</v>
      </c>
      <c r="G14" s="99" t="s">
        <v>171</v>
      </c>
      <c r="H14" s="30" t="s">
        <v>408</v>
      </c>
      <c r="I14" s="28" t="s">
        <v>167</v>
      </c>
      <c r="J14" s="15" t="s">
        <v>178</v>
      </c>
      <c r="K14" s="14" t="s">
        <v>41</v>
      </c>
      <c r="L14" s="15" t="s">
        <v>41</v>
      </c>
      <c r="M14" s="30"/>
      <c r="N14" s="30"/>
      <c r="O14" s="30" t="s">
        <v>240</v>
      </c>
      <c r="P14" s="15" t="s">
        <v>42</v>
      </c>
      <c r="Q14" s="15"/>
      <c r="R14" s="3"/>
    </row>
    <row r="15" spans="1:18" ht="143.25" customHeight="1" thickBot="1">
      <c r="A15" s="268" t="s">
        <v>16</v>
      </c>
      <c r="B15" s="5" t="s">
        <v>17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170" t="s">
        <v>448</v>
      </c>
      <c r="I15" s="28" t="s">
        <v>167</v>
      </c>
      <c r="J15" s="15" t="s">
        <v>39</v>
      </c>
      <c r="K15" s="14" t="s">
        <v>41</v>
      </c>
      <c r="L15" s="15" t="s">
        <v>41</v>
      </c>
      <c r="M15" s="30"/>
      <c r="N15" s="30"/>
      <c r="O15" s="170" t="s">
        <v>411</v>
      </c>
      <c r="P15" s="15" t="s">
        <v>42</v>
      </c>
      <c r="Q15" s="15"/>
      <c r="R15" s="3"/>
    </row>
    <row r="16" spans="1:18" ht="93" customHeight="1" thickBot="1">
      <c r="A16" s="268"/>
      <c r="B16" s="5" t="s">
        <v>18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171</v>
      </c>
      <c r="H16" s="30" t="s">
        <v>452</v>
      </c>
      <c r="I16" s="28" t="s">
        <v>167</v>
      </c>
      <c r="J16" s="15" t="s">
        <v>39</v>
      </c>
      <c r="K16" s="14" t="s">
        <v>41</v>
      </c>
      <c r="L16" s="15" t="s">
        <v>41</v>
      </c>
      <c r="M16" s="30"/>
      <c r="N16" s="30"/>
      <c r="O16" s="30" t="s">
        <v>412</v>
      </c>
      <c r="P16" s="15" t="s">
        <v>42</v>
      </c>
      <c r="Q16" s="15"/>
      <c r="R16" s="3"/>
    </row>
    <row r="17" spans="1:18" ht="82.5" customHeight="1" thickBot="1">
      <c r="A17" s="268"/>
      <c r="B17" s="5" t="s">
        <v>19</v>
      </c>
      <c r="C17" s="13">
        <v>1</v>
      </c>
      <c r="D17" s="13"/>
      <c r="E17" s="9">
        <f t="shared" si="0"/>
        <v>1</v>
      </c>
      <c r="F17" s="98" t="s">
        <v>157</v>
      </c>
      <c r="G17" s="99" t="s">
        <v>171</v>
      </c>
      <c r="H17" s="30" t="s">
        <v>396</v>
      </c>
      <c r="I17" s="28" t="s">
        <v>167</v>
      </c>
      <c r="J17" s="15" t="s">
        <v>39</v>
      </c>
      <c r="K17" s="14" t="s">
        <v>41</v>
      </c>
      <c r="L17" s="15" t="s">
        <v>41</v>
      </c>
      <c r="M17" s="30"/>
      <c r="N17" s="30"/>
      <c r="O17" s="30" t="s">
        <v>397</v>
      </c>
      <c r="P17" s="15" t="s">
        <v>42</v>
      </c>
      <c r="Q17" s="15"/>
      <c r="R17" s="3"/>
    </row>
    <row r="18" spans="1:18" ht="37.5" customHeight="1" thickBot="1">
      <c r="A18" s="268" t="s">
        <v>20</v>
      </c>
      <c r="B18" s="326"/>
      <c r="C18" s="13"/>
      <c r="D18" s="13"/>
      <c r="E18" s="9">
        <f t="shared" si="0"/>
        <v>0</v>
      </c>
      <c r="F18" s="98"/>
      <c r="G18" s="99"/>
      <c r="H18" s="30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22.5" customHeight="1" thickBot="1">
      <c r="A19" s="268" t="s">
        <v>21</v>
      </c>
      <c r="B19" s="5" t="s">
        <v>22</v>
      </c>
      <c r="C19" s="13"/>
      <c r="D19" s="13"/>
      <c r="E19" s="9">
        <f t="shared" si="0"/>
        <v>0</v>
      </c>
      <c r="F19" s="98"/>
      <c r="G19" s="99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268"/>
      <c r="B20" s="5" t="s">
        <v>23</v>
      </c>
      <c r="C20" s="13"/>
      <c r="D20" s="13"/>
      <c r="E20" s="9">
        <f t="shared" si="0"/>
        <v>0</v>
      </c>
      <c r="F20" s="98"/>
      <c r="G20" s="99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84" customHeight="1" thickBot="1">
      <c r="A21" s="268"/>
      <c r="B21" s="5" t="s">
        <v>24</v>
      </c>
      <c r="C21" s="13">
        <v>1</v>
      </c>
      <c r="D21" s="13"/>
      <c r="E21" s="9">
        <f t="shared" si="0"/>
        <v>1</v>
      </c>
      <c r="F21" s="98" t="s">
        <v>157</v>
      </c>
      <c r="G21" s="99" t="s">
        <v>171</v>
      </c>
      <c r="H21" s="30" t="s">
        <v>394</v>
      </c>
      <c r="I21" s="31" t="s">
        <v>48</v>
      </c>
      <c r="J21" s="15" t="s">
        <v>39</v>
      </c>
      <c r="K21" s="14" t="s">
        <v>41</v>
      </c>
      <c r="L21" s="15" t="s">
        <v>41</v>
      </c>
      <c r="M21" s="30"/>
      <c r="N21" s="30"/>
      <c r="O21" s="30" t="s">
        <v>220</v>
      </c>
      <c r="P21" s="15" t="s">
        <v>42</v>
      </c>
      <c r="Q21" s="15"/>
      <c r="R21" s="3"/>
    </row>
    <row r="22" spans="1:18" ht="51.75" thickBot="1">
      <c r="A22" s="268" t="s">
        <v>25</v>
      </c>
      <c r="B22" s="5" t="s">
        <v>26</v>
      </c>
      <c r="C22" s="13">
        <v>1</v>
      </c>
      <c r="D22" s="13"/>
      <c r="E22" s="9">
        <f t="shared" si="0"/>
        <v>1</v>
      </c>
      <c r="F22" s="98" t="s">
        <v>157</v>
      </c>
      <c r="G22" s="99" t="s">
        <v>171</v>
      </c>
      <c r="H22" s="30" t="s">
        <v>413</v>
      </c>
      <c r="I22" s="31" t="s">
        <v>48</v>
      </c>
      <c r="J22" s="15" t="s">
        <v>174</v>
      </c>
      <c r="K22" s="14" t="s">
        <v>41</v>
      </c>
      <c r="L22" s="15" t="s">
        <v>41</v>
      </c>
      <c r="M22" s="30"/>
      <c r="N22" s="30"/>
      <c r="O22" s="30" t="s">
        <v>225</v>
      </c>
      <c r="P22" s="15" t="s">
        <v>42</v>
      </c>
      <c r="Q22" s="15"/>
      <c r="R22" s="3"/>
    </row>
    <row r="23" spans="1:18" ht="51.75" thickBot="1">
      <c r="A23" s="268"/>
      <c r="B23" s="5" t="s">
        <v>31</v>
      </c>
      <c r="C23" s="13">
        <v>1</v>
      </c>
      <c r="D23" s="13"/>
      <c r="E23" s="9">
        <f>C23+D23</f>
        <v>1</v>
      </c>
      <c r="F23" s="98" t="s">
        <v>157</v>
      </c>
      <c r="G23" s="99" t="s">
        <v>165</v>
      </c>
      <c r="H23" s="30" t="s">
        <v>251</v>
      </c>
      <c r="I23" s="31" t="s">
        <v>48</v>
      </c>
      <c r="J23" s="15" t="s">
        <v>175</v>
      </c>
      <c r="K23" s="14" t="s">
        <v>41</v>
      </c>
      <c r="L23" s="15" t="s">
        <v>41</v>
      </c>
      <c r="M23" s="30"/>
      <c r="N23" s="30"/>
      <c r="O23" s="30" t="s">
        <v>223</v>
      </c>
      <c r="P23" s="15" t="s">
        <v>42</v>
      </c>
      <c r="Q23" s="15"/>
      <c r="R23" s="3"/>
    </row>
    <row r="24" spans="1:18" ht="19.5" thickBot="1">
      <c r="A24" s="268"/>
      <c r="B24" s="16"/>
      <c r="C24" s="13"/>
      <c r="D24" s="13"/>
      <c r="E24" s="9">
        <f t="shared" si="0"/>
        <v>0</v>
      </c>
      <c r="F24" s="98"/>
      <c r="G24" s="99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64.5" thickBot="1">
      <c r="A25" s="4" t="s">
        <v>28</v>
      </c>
      <c r="B25" s="5" t="s">
        <v>28</v>
      </c>
      <c r="C25" s="13">
        <v>2</v>
      </c>
      <c r="D25" s="13"/>
      <c r="E25" s="9">
        <f t="shared" si="0"/>
        <v>2</v>
      </c>
      <c r="F25" s="98" t="s">
        <v>155</v>
      </c>
      <c r="G25" s="99" t="s">
        <v>164</v>
      </c>
      <c r="H25" s="182" t="s">
        <v>420</v>
      </c>
      <c r="I25" s="31" t="s">
        <v>48</v>
      </c>
      <c r="J25" s="15" t="s">
        <v>175</v>
      </c>
      <c r="K25" s="14" t="s">
        <v>41</v>
      </c>
      <c r="L25" s="15" t="s">
        <v>41</v>
      </c>
      <c r="M25" s="30"/>
      <c r="N25" s="30"/>
      <c r="O25" s="30" t="s">
        <v>226</v>
      </c>
      <c r="P25" s="15" t="s">
        <v>42</v>
      </c>
      <c r="Q25" s="15"/>
      <c r="R25" s="3"/>
    </row>
    <row r="26" spans="1:18" ht="36.75" customHeight="1" thickBot="1">
      <c r="A26" s="268" t="s">
        <v>32</v>
      </c>
      <c r="B26" s="5" t="s">
        <v>29</v>
      </c>
      <c r="C26" s="13"/>
      <c r="D26" s="13"/>
      <c r="E26" s="9">
        <f t="shared" si="0"/>
        <v>0</v>
      </c>
      <c r="F26" s="98"/>
      <c r="G26" s="99"/>
      <c r="H26" s="30"/>
      <c r="I26" s="31"/>
      <c r="J26" s="15"/>
      <c r="K26" s="15"/>
      <c r="L26" s="15"/>
      <c r="M26" s="30"/>
      <c r="N26" s="30"/>
      <c r="O26" s="30"/>
      <c r="P26" s="15"/>
      <c r="Q26" s="15"/>
      <c r="R26" s="3"/>
    </row>
    <row r="27" spans="1:18" ht="69" customHeight="1" thickBot="1">
      <c r="A27" s="268"/>
      <c r="B27" s="5" t="s">
        <v>30</v>
      </c>
      <c r="C27" s="13">
        <v>2</v>
      </c>
      <c r="D27" s="13">
        <v>1</v>
      </c>
      <c r="E27" s="9">
        <f t="shared" si="0"/>
        <v>3</v>
      </c>
      <c r="F27" s="98" t="s">
        <v>159</v>
      </c>
      <c r="G27" s="99" t="s">
        <v>166</v>
      </c>
      <c r="H27" s="30" t="s">
        <v>253</v>
      </c>
      <c r="I27" s="31" t="s">
        <v>48</v>
      </c>
      <c r="J27" s="15" t="s">
        <v>39</v>
      </c>
      <c r="K27" s="14" t="s">
        <v>41</v>
      </c>
      <c r="L27" s="15" t="s">
        <v>41</v>
      </c>
      <c r="M27" s="30"/>
      <c r="N27" s="30"/>
      <c r="O27" s="30" t="s">
        <v>228</v>
      </c>
      <c r="P27" s="15" t="s">
        <v>42</v>
      </c>
      <c r="Q27" s="15"/>
      <c r="R27" s="3"/>
    </row>
    <row r="28" spans="1:18" ht="19.5" thickBot="1">
      <c r="A28" s="38"/>
      <c r="B28" s="16"/>
      <c r="C28" s="13"/>
      <c r="D28" s="13"/>
      <c r="E28" s="9">
        <f t="shared" si="0"/>
        <v>0</v>
      </c>
      <c r="F28" s="98"/>
      <c r="G28" s="9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8"/>
      <c r="B29" s="16"/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38"/>
      <c r="B30" s="16"/>
      <c r="C30" s="13"/>
      <c r="D30" s="13"/>
      <c r="E30" s="9">
        <f t="shared" si="0"/>
        <v>0</v>
      </c>
      <c r="F30" s="98"/>
      <c r="G30" s="99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311" t="s">
        <v>110</v>
      </c>
      <c r="B31" s="312"/>
      <c r="C31" s="21"/>
      <c r="D31" s="21"/>
      <c r="E31" s="22"/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303"/>
      <c r="B32" s="304"/>
      <c r="C32" s="21"/>
      <c r="D32" s="13"/>
      <c r="E32" s="9">
        <f>D32</f>
        <v>0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7" ht="34.5" thickBot="1">
      <c r="A33" s="264" t="s">
        <v>33</v>
      </c>
      <c r="B33" s="265"/>
      <c r="C33" s="127">
        <f>SUM(C10:C32)</f>
        <v>28</v>
      </c>
      <c r="D33" s="127">
        <f>SUM(D10:D32)</f>
        <v>2</v>
      </c>
      <c r="E33" s="127">
        <f>C33+D33</f>
        <v>30</v>
      </c>
      <c r="F33" s="40" t="s">
        <v>60</v>
      </c>
      <c r="G33" s="41" t="s">
        <v>61</v>
      </c>
    </row>
    <row r="34" spans="1:7" ht="21.75" thickBot="1">
      <c r="A34" s="36" t="s">
        <v>45</v>
      </c>
      <c r="B34" s="36"/>
      <c r="C34" s="37">
        <v>28</v>
      </c>
      <c r="D34" s="37">
        <v>2</v>
      </c>
      <c r="E34" s="37">
        <v>30</v>
      </c>
      <c r="F34" s="35">
        <v>9</v>
      </c>
      <c r="G34" s="35">
        <v>39</v>
      </c>
    </row>
    <row r="35" spans="1:7" ht="21.75" thickBot="1">
      <c r="A35" s="36" t="s">
        <v>46</v>
      </c>
      <c r="B35" s="36"/>
      <c r="C35" s="37">
        <v>29</v>
      </c>
      <c r="D35" s="37">
        <v>4</v>
      </c>
      <c r="E35" s="37">
        <v>33</v>
      </c>
      <c r="F35" s="35">
        <v>6</v>
      </c>
      <c r="G35" s="35">
        <v>39</v>
      </c>
    </row>
    <row r="37" ht="15.75" thickBot="1"/>
    <row r="38" spans="1:11" ht="48.75" customHeight="1" thickBot="1">
      <c r="A38" s="44" t="s">
        <v>62</v>
      </c>
      <c r="B38" s="45" t="s">
        <v>63</v>
      </c>
      <c r="C38" s="46" t="s">
        <v>65</v>
      </c>
      <c r="D38" s="278" t="s">
        <v>66</v>
      </c>
      <c r="E38" s="279"/>
      <c r="F38" s="279"/>
      <c r="G38" s="280"/>
      <c r="H38" s="257" t="s">
        <v>75</v>
      </c>
      <c r="I38" s="258"/>
      <c r="J38" s="258"/>
      <c r="K38" s="258"/>
    </row>
    <row r="39" spans="1:11" s="49" customFormat="1" ht="35.25" customHeight="1" thickBot="1">
      <c r="A39" s="47" t="s">
        <v>282</v>
      </c>
      <c r="B39" s="183" t="s">
        <v>299</v>
      </c>
      <c r="C39" s="48">
        <v>1</v>
      </c>
      <c r="D39" s="296" t="s">
        <v>359</v>
      </c>
      <c r="E39" s="297"/>
      <c r="F39" s="297"/>
      <c r="G39" s="298"/>
      <c r="H39" s="289" t="s">
        <v>284</v>
      </c>
      <c r="I39" s="290"/>
      <c r="J39" s="290"/>
      <c r="K39" s="290"/>
    </row>
    <row r="40" spans="1:11" s="49" customFormat="1" ht="16.5" thickBot="1">
      <c r="A40" s="47" t="s">
        <v>150</v>
      </c>
      <c r="B40" s="183" t="s">
        <v>274</v>
      </c>
      <c r="C40" s="48">
        <v>0.5</v>
      </c>
      <c r="D40" s="296" t="s">
        <v>275</v>
      </c>
      <c r="E40" s="297"/>
      <c r="F40" s="297"/>
      <c r="G40" s="298"/>
      <c r="H40" s="289" t="s">
        <v>273</v>
      </c>
      <c r="I40" s="290"/>
      <c r="J40" s="290"/>
      <c r="K40" s="290"/>
    </row>
    <row r="41" spans="1:11" s="49" customFormat="1" ht="16.5" thickBot="1">
      <c r="A41" s="47" t="s">
        <v>304</v>
      </c>
      <c r="B41" s="183" t="s">
        <v>298</v>
      </c>
      <c r="C41" s="48">
        <v>2</v>
      </c>
      <c r="D41" s="296" t="s">
        <v>152</v>
      </c>
      <c r="E41" s="297"/>
      <c r="F41" s="297"/>
      <c r="G41" s="298"/>
      <c r="H41" s="289" t="s">
        <v>280</v>
      </c>
      <c r="I41" s="290"/>
      <c r="J41" s="290"/>
      <c r="K41" s="290"/>
    </row>
    <row r="42" spans="1:11" s="49" customFormat="1" ht="16.5" thickBot="1">
      <c r="A42" s="47" t="s">
        <v>282</v>
      </c>
      <c r="B42" s="183" t="s">
        <v>290</v>
      </c>
      <c r="C42" s="48">
        <v>1</v>
      </c>
      <c r="D42" s="296" t="s">
        <v>267</v>
      </c>
      <c r="E42" s="297"/>
      <c r="F42" s="297"/>
      <c r="G42" s="298"/>
      <c r="H42" s="289" t="s">
        <v>280</v>
      </c>
      <c r="I42" s="290"/>
      <c r="J42" s="290"/>
      <c r="K42" s="290"/>
    </row>
    <row r="43" spans="1:11" s="49" customFormat="1" ht="16.5" customHeight="1" thickBot="1">
      <c r="A43" s="47" t="s">
        <v>270</v>
      </c>
      <c r="B43" s="82" t="s">
        <v>423</v>
      </c>
      <c r="C43" s="48">
        <v>1.5</v>
      </c>
      <c r="D43" s="296" t="s">
        <v>424</v>
      </c>
      <c r="E43" s="297"/>
      <c r="F43" s="297"/>
      <c r="G43" s="298"/>
      <c r="H43" s="289" t="s">
        <v>273</v>
      </c>
      <c r="I43" s="290"/>
      <c r="J43" s="290"/>
      <c r="K43" s="290"/>
    </row>
    <row r="44" spans="1:11" s="49" customFormat="1" ht="16.5" thickBot="1">
      <c r="A44" s="47" t="s">
        <v>270</v>
      </c>
      <c r="B44" s="176" t="s">
        <v>414</v>
      </c>
      <c r="C44" s="177">
        <v>1</v>
      </c>
      <c r="D44" s="346" t="s">
        <v>415</v>
      </c>
      <c r="E44" s="347"/>
      <c r="F44" s="347"/>
      <c r="G44" s="348"/>
      <c r="H44" s="338" t="s">
        <v>280</v>
      </c>
      <c r="I44" s="339"/>
      <c r="J44" s="339"/>
      <c r="K44" s="339"/>
    </row>
    <row r="45" spans="1:11" s="49" customFormat="1" ht="30.75" customHeight="1" thickBot="1">
      <c r="A45" s="47" t="s">
        <v>270</v>
      </c>
      <c r="B45" s="82" t="s">
        <v>317</v>
      </c>
      <c r="C45" s="48">
        <v>1</v>
      </c>
      <c r="D45" s="296" t="s">
        <v>421</v>
      </c>
      <c r="E45" s="297"/>
      <c r="F45" s="297"/>
      <c r="G45" s="298"/>
      <c r="H45" s="289" t="s">
        <v>280</v>
      </c>
      <c r="I45" s="290"/>
      <c r="J45" s="290"/>
      <c r="K45" s="290"/>
    </row>
    <row r="46" spans="1:11" s="49" customFormat="1" ht="16.5" thickBot="1">
      <c r="A46" s="47" t="s">
        <v>270</v>
      </c>
      <c r="B46" s="82" t="s">
        <v>422</v>
      </c>
      <c r="C46" s="48">
        <v>1</v>
      </c>
      <c r="D46" s="296" t="s">
        <v>267</v>
      </c>
      <c r="E46" s="297"/>
      <c r="F46" s="297"/>
      <c r="G46" s="298"/>
      <c r="H46" s="289" t="s">
        <v>284</v>
      </c>
      <c r="I46" s="290"/>
      <c r="J46" s="290"/>
      <c r="K46" s="290"/>
    </row>
    <row r="47" spans="1:11" s="49" customFormat="1" ht="16.5" thickBot="1">
      <c r="A47" s="47"/>
      <c r="B47" s="82"/>
      <c r="C47" s="48"/>
      <c r="D47" s="296"/>
      <c r="E47" s="297"/>
      <c r="F47" s="297"/>
      <c r="G47" s="298"/>
      <c r="H47" s="289"/>
      <c r="I47" s="290"/>
      <c r="J47" s="290"/>
      <c r="K47" s="290"/>
    </row>
    <row r="48" spans="1:11" s="49" customFormat="1" ht="16.5" thickBot="1">
      <c r="A48" s="47"/>
      <c r="B48" s="82"/>
      <c r="C48" s="48"/>
      <c r="D48" s="296"/>
      <c r="E48" s="297"/>
      <c r="F48" s="297"/>
      <c r="G48" s="298"/>
      <c r="H48" s="289"/>
      <c r="I48" s="290"/>
      <c r="J48" s="290"/>
      <c r="K48" s="290"/>
    </row>
    <row r="49" spans="1:11" s="49" customFormat="1" ht="16.5" thickBot="1">
      <c r="A49" s="47"/>
      <c r="B49" s="82"/>
      <c r="C49" s="48"/>
      <c r="D49" s="296"/>
      <c r="E49" s="297"/>
      <c r="F49" s="297"/>
      <c r="G49" s="298"/>
      <c r="H49" s="289"/>
      <c r="I49" s="290"/>
      <c r="J49" s="290"/>
      <c r="K49" s="290"/>
    </row>
    <row r="50" spans="1:11" s="49" customFormat="1" ht="16.5" thickBot="1">
      <c r="A50" s="47"/>
      <c r="B50" s="82"/>
      <c r="C50" s="48"/>
      <c r="D50" s="296"/>
      <c r="E50" s="297"/>
      <c r="F50" s="297"/>
      <c r="G50" s="298"/>
      <c r="H50" s="289"/>
      <c r="I50" s="290"/>
      <c r="J50" s="290"/>
      <c r="K50" s="290"/>
    </row>
    <row r="51" spans="1:11" s="49" customFormat="1" ht="16.5" thickBot="1">
      <c r="A51" s="47"/>
      <c r="B51" s="82"/>
      <c r="C51" s="48"/>
      <c r="D51" s="296"/>
      <c r="E51" s="297"/>
      <c r="F51" s="297"/>
      <c r="G51" s="298"/>
      <c r="H51" s="289"/>
      <c r="I51" s="290"/>
      <c r="J51" s="290"/>
      <c r="K51" s="290"/>
    </row>
    <row r="52" spans="1:11" s="49" customFormat="1" ht="16.5" thickBot="1">
      <c r="A52" s="47"/>
      <c r="B52" s="82"/>
      <c r="C52" s="48"/>
      <c r="D52" s="296"/>
      <c r="E52" s="297"/>
      <c r="F52" s="297"/>
      <c r="G52" s="298"/>
      <c r="H52" s="289"/>
      <c r="I52" s="290"/>
      <c r="J52" s="290"/>
      <c r="K52" s="290"/>
    </row>
    <row r="53" spans="1:11" s="49" customFormat="1" ht="16.5" thickBot="1">
      <c r="A53" s="47"/>
      <c r="B53" s="82"/>
      <c r="C53" s="48"/>
      <c r="D53" s="296"/>
      <c r="E53" s="297"/>
      <c r="F53" s="297"/>
      <c r="G53" s="298"/>
      <c r="H53" s="289"/>
      <c r="I53" s="290"/>
      <c r="J53" s="290"/>
      <c r="K53" s="290"/>
    </row>
    <row r="54" spans="1:11" s="49" customFormat="1" ht="16.5" thickBot="1">
      <c r="A54" s="47"/>
      <c r="B54" s="82"/>
      <c r="C54" s="48"/>
      <c r="D54" s="296"/>
      <c r="E54" s="297"/>
      <c r="F54" s="297"/>
      <c r="G54" s="298"/>
      <c r="H54" s="289"/>
      <c r="I54" s="290"/>
      <c r="J54" s="290"/>
      <c r="K54" s="290"/>
    </row>
    <row r="55" spans="2:3" ht="19.5" thickBot="1">
      <c r="B55" s="42" t="s">
        <v>33</v>
      </c>
      <c r="C55" s="43">
        <f>SUM(C39:C54)</f>
        <v>9</v>
      </c>
    </row>
  </sheetData>
  <sheetProtection formatRows="0"/>
  <mergeCells count="62">
    <mergeCell ref="A32:B32"/>
    <mergeCell ref="A33:B33"/>
    <mergeCell ref="D38:G38"/>
    <mergeCell ref="D41:G41"/>
    <mergeCell ref="D40:G40"/>
    <mergeCell ref="D48:G48"/>
    <mergeCell ref="D47:G47"/>
    <mergeCell ref="D54:G54"/>
    <mergeCell ref="D49:G49"/>
    <mergeCell ref="D50:G50"/>
    <mergeCell ref="D51:G51"/>
    <mergeCell ref="D52:G52"/>
    <mergeCell ref="D53:G53"/>
    <mergeCell ref="O7:Q7"/>
    <mergeCell ref="H38:K38"/>
    <mergeCell ref="H39:K39"/>
    <mergeCell ref="H45:K45"/>
    <mergeCell ref="D39:G39"/>
    <mergeCell ref="D42:G42"/>
    <mergeCell ref="D43:G43"/>
    <mergeCell ref="D44:G44"/>
    <mergeCell ref="F7:N7"/>
    <mergeCell ref="P8:Q8"/>
    <mergeCell ref="I8:I9"/>
    <mergeCell ref="M8:M9"/>
    <mergeCell ref="N8:N9"/>
    <mergeCell ref="O8:O9"/>
    <mergeCell ref="A15:A17"/>
    <mergeCell ref="A18:B18"/>
    <mergeCell ref="A19:A21"/>
    <mergeCell ref="A22:A24"/>
    <mergeCell ref="A26:A27"/>
    <mergeCell ref="H8:H9"/>
    <mergeCell ref="A10:A11"/>
    <mergeCell ref="A13:A14"/>
    <mergeCell ref="A31:B31"/>
    <mergeCell ref="H46:K46"/>
    <mergeCell ref="H52:K52"/>
    <mergeCell ref="H43:K43"/>
    <mergeCell ref="H44:K44"/>
    <mergeCell ref="H40:K40"/>
    <mergeCell ref="H41:K41"/>
    <mergeCell ref="H42:K42"/>
    <mergeCell ref="D45:G45"/>
    <mergeCell ref="D46:G46"/>
    <mergeCell ref="G2:N2"/>
    <mergeCell ref="A7:A9"/>
    <mergeCell ref="B7:B9"/>
    <mergeCell ref="C7:D7"/>
    <mergeCell ref="E7:E9"/>
    <mergeCell ref="J8:J9"/>
    <mergeCell ref="K8:L8"/>
    <mergeCell ref="C8:C9"/>
    <mergeCell ref="D8:D9"/>
    <mergeCell ref="F8:G8"/>
    <mergeCell ref="H54:K54"/>
    <mergeCell ref="H47:K47"/>
    <mergeCell ref="H48:K48"/>
    <mergeCell ref="H49:K49"/>
    <mergeCell ref="H50:K50"/>
    <mergeCell ref="H51:K51"/>
    <mergeCell ref="H53:K53"/>
  </mergeCells>
  <printOptions/>
  <pageMargins left="0.15748031496062992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8" sqref="D58:G58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305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3" ht="1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3" ht="15">
      <c r="A5" s="6"/>
      <c r="B5" s="6"/>
      <c r="C5" s="6"/>
      <c r="D5" s="6"/>
      <c r="E5" s="6"/>
      <c r="F5" s="6"/>
      <c r="G5" s="20" t="s">
        <v>143</v>
      </c>
      <c r="H5" s="19" t="s">
        <v>144</v>
      </c>
      <c r="I5" s="18"/>
      <c r="J5" s="18"/>
      <c r="K5" s="18"/>
      <c r="L5" s="18"/>
      <c r="M5" s="18"/>
    </row>
    <row r="6" ht="15.75" thickBot="1"/>
    <row r="7" spans="1:18" ht="65.25" customHeight="1" thickBot="1">
      <c r="A7" s="328" t="s">
        <v>0</v>
      </c>
      <c r="B7" s="331" t="s">
        <v>1</v>
      </c>
      <c r="C7" s="294" t="s">
        <v>92</v>
      </c>
      <c r="D7" s="294"/>
      <c r="E7" s="334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329"/>
      <c r="B8" s="332"/>
      <c r="C8" s="242" t="s">
        <v>108</v>
      </c>
      <c r="D8" s="242" t="s">
        <v>109</v>
      </c>
      <c r="E8" s="335"/>
      <c r="F8" s="244" t="s">
        <v>118</v>
      </c>
      <c r="G8" s="245"/>
      <c r="H8" s="340" t="s">
        <v>43</v>
      </c>
      <c r="I8" s="342" t="s">
        <v>96</v>
      </c>
      <c r="J8" s="336" t="s">
        <v>4</v>
      </c>
      <c r="K8" s="292" t="s">
        <v>5</v>
      </c>
      <c r="L8" s="293"/>
      <c r="M8" s="344" t="s">
        <v>97</v>
      </c>
      <c r="N8" s="238" t="s">
        <v>112</v>
      </c>
      <c r="O8" s="344" t="s">
        <v>6</v>
      </c>
      <c r="P8" s="349" t="s">
        <v>7</v>
      </c>
      <c r="Q8" s="350"/>
      <c r="R8" s="1"/>
    </row>
    <row r="9" spans="1:18" ht="48.75" customHeight="1" thickBot="1">
      <c r="A9" s="330"/>
      <c r="B9" s="333"/>
      <c r="C9" s="243"/>
      <c r="D9" s="243"/>
      <c r="E9" s="335"/>
      <c r="F9" s="107" t="s">
        <v>8</v>
      </c>
      <c r="G9" s="108" t="s">
        <v>9</v>
      </c>
      <c r="H9" s="341"/>
      <c r="I9" s="343"/>
      <c r="J9" s="337"/>
      <c r="K9" s="106" t="s">
        <v>98</v>
      </c>
      <c r="L9" s="92" t="s">
        <v>55</v>
      </c>
      <c r="M9" s="345"/>
      <c r="N9" s="238"/>
      <c r="O9" s="345"/>
      <c r="P9" s="91" t="s">
        <v>113</v>
      </c>
      <c r="Q9" s="91" t="s">
        <v>100</v>
      </c>
      <c r="R9" s="1"/>
    </row>
    <row r="10" spans="1:18" ht="64.5" thickBot="1">
      <c r="A10" s="266" t="s">
        <v>130</v>
      </c>
      <c r="B10" s="7" t="s">
        <v>10</v>
      </c>
      <c r="C10" s="13">
        <v>4</v>
      </c>
      <c r="D10" s="13"/>
      <c r="E10" s="9">
        <f aca="true" t="shared" si="0" ref="E10:E29">C10+D10</f>
        <v>4</v>
      </c>
      <c r="F10" s="96" t="s">
        <v>153</v>
      </c>
      <c r="G10" s="97" t="s">
        <v>179</v>
      </c>
      <c r="H10" s="27" t="s">
        <v>401</v>
      </c>
      <c r="I10" s="28" t="s">
        <v>167</v>
      </c>
      <c r="J10" s="14" t="s">
        <v>39</v>
      </c>
      <c r="K10" s="14" t="s">
        <v>41</v>
      </c>
      <c r="L10" s="15" t="s">
        <v>41</v>
      </c>
      <c r="M10" s="27"/>
      <c r="N10" s="27"/>
      <c r="O10" s="27" t="s">
        <v>416</v>
      </c>
      <c r="P10" s="15" t="s">
        <v>42</v>
      </c>
      <c r="Q10" s="15"/>
      <c r="R10" s="3"/>
    </row>
    <row r="11" spans="1:18" ht="83.25" customHeight="1" thickBot="1">
      <c r="A11" s="267"/>
      <c r="B11" s="5" t="s">
        <v>11</v>
      </c>
      <c r="C11" s="13">
        <v>2</v>
      </c>
      <c r="D11" s="13"/>
      <c r="E11" s="9">
        <f t="shared" si="0"/>
        <v>2</v>
      </c>
      <c r="F11" s="98" t="s">
        <v>155</v>
      </c>
      <c r="G11" s="99" t="s">
        <v>180</v>
      </c>
      <c r="H11" s="30" t="s">
        <v>402</v>
      </c>
      <c r="I11" s="28" t="s">
        <v>167</v>
      </c>
      <c r="J11" s="15" t="s">
        <v>39</v>
      </c>
      <c r="K11" s="14" t="s">
        <v>41</v>
      </c>
      <c r="L11" s="15" t="s">
        <v>41</v>
      </c>
      <c r="M11" s="39"/>
      <c r="N11" s="30"/>
      <c r="O11" s="30" t="s">
        <v>206</v>
      </c>
      <c r="P11" s="15" t="s">
        <v>42</v>
      </c>
      <c r="Q11" s="15"/>
      <c r="R11" s="3"/>
    </row>
    <row r="12" spans="1:18" ht="52.5" customHeight="1" thickBot="1">
      <c r="A12" s="137" t="s">
        <v>129</v>
      </c>
      <c r="B12" s="5" t="s">
        <v>12</v>
      </c>
      <c r="C12" s="13">
        <v>3</v>
      </c>
      <c r="D12" s="13"/>
      <c r="E12" s="9">
        <f t="shared" si="0"/>
        <v>3</v>
      </c>
      <c r="F12" s="98" t="s">
        <v>159</v>
      </c>
      <c r="G12" s="99" t="s">
        <v>169</v>
      </c>
      <c r="H12" s="30" t="s">
        <v>398</v>
      </c>
      <c r="I12" s="28" t="s">
        <v>167</v>
      </c>
      <c r="J12" s="15" t="s">
        <v>39</v>
      </c>
      <c r="K12" s="14" t="s">
        <v>41</v>
      </c>
      <c r="L12" s="15" t="s">
        <v>41</v>
      </c>
      <c r="M12" s="30"/>
      <c r="N12" s="30"/>
      <c r="O12" s="30" t="s">
        <v>417</v>
      </c>
      <c r="P12" s="15" t="s">
        <v>42</v>
      </c>
      <c r="Q12" s="15"/>
      <c r="R12" s="3"/>
    </row>
    <row r="13" spans="1:18" ht="94.5" customHeight="1" thickBot="1">
      <c r="A13" s="268" t="s">
        <v>13</v>
      </c>
      <c r="B13" s="5" t="s">
        <v>14</v>
      </c>
      <c r="C13" s="13">
        <v>5</v>
      </c>
      <c r="D13" s="13"/>
      <c r="E13" s="9">
        <f t="shared" si="0"/>
        <v>5</v>
      </c>
      <c r="F13" s="100" t="s">
        <v>161</v>
      </c>
      <c r="G13" s="99" t="s">
        <v>170</v>
      </c>
      <c r="H13" s="30" t="s">
        <v>449</v>
      </c>
      <c r="I13" s="28" t="s">
        <v>167</v>
      </c>
      <c r="J13" s="15" t="s">
        <v>39</v>
      </c>
      <c r="K13" s="14" t="s">
        <v>41</v>
      </c>
      <c r="L13" s="15" t="s">
        <v>41</v>
      </c>
      <c r="M13" s="30"/>
      <c r="N13" s="30"/>
      <c r="O13" s="30" t="s">
        <v>216</v>
      </c>
      <c r="P13" s="15" t="s">
        <v>42</v>
      </c>
      <c r="Q13" s="15"/>
      <c r="R13" s="3"/>
    </row>
    <row r="14" spans="1:18" ht="56.25" customHeight="1" thickBot="1">
      <c r="A14" s="268"/>
      <c r="B14" s="16" t="s">
        <v>15</v>
      </c>
      <c r="C14" s="13">
        <v>1</v>
      </c>
      <c r="D14" s="13"/>
      <c r="E14" s="9">
        <f t="shared" si="0"/>
        <v>1</v>
      </c>
      <c r="F14" s="98" t="s">
        <v>157</v>
      </c>
      <c r="G14" s="99" t="s">
        <v>171</v>
      </c>
      <c r="H14" s="30" t="s">
        <v>248</v>
      </c>
      <c r="I14" s="28" t="s">
        <v>167</v>
      </c>
      <c r="J14" s="15" t="s">
        <v>50</v>
      </c>
      <c r="K14" s="14" t="s">
        <v>41</v>
      </c>
      <c r="L14" s="15" t="s">
        <v>41</v>
      </c>
      <c r="M14" s="30"/>
      <c r="N14" s="30"/>
      <c r="O14" s="30" t="s">
        <v>217</v>
      </c>
      <c r="P14" s="15" t="s">
        <v>42</v>
      </c>
      <c r="Q14" s="15"/>
      <c r="R14" s="3"/>
    </row>
    <row r="15" spans="1:18" ht="142.5" customHeight="1" thickBot="1">
      <c r="A15" s="268" t="s">
        <v>16</v>
      </c>
      <c r="B15" s="5" t="s">
        <v>17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170" t="s">
        <v>249</v>
      </c>
      <c r="I15" s="28" t="s">
        <v>167</v>
      </c>
      <c r="J15" s="15" t="s">
        <v>39</v>
      </c>
      <c r="K15" s="14" t="s">
        <v>41</v>
      </c>
      <c r="L15" s="15" t="s">
        <v>41</v>
      </c>
      <c r="M15" s="30"/>
      <c r="N15" s="30"/>
      <c r="O15" s="170" t="s">
        <v>210</v>
      </c>
      <c r="P15" s="15" t="s">
        <v>42</v>
      </c>
      <c r="Q15" s="15"/>
      <c r="R15" s="3"/>
    </row>
    <row r="16" spans="1:18" ht="95.25" customHeight="1" thickBot="1">
      <c r="A16" s="268"/>
      <c r="B16" s="5" t="s">
        <v>18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171</v>
      </c>
      <c r="H16" s="30" t="s">
        <v>452</v>
      </c>
      <c r="I16" s="28" t="s">
        <v>167</v>
      </c>
      <c r="J16" s="15" t="s">
        <v>39</v>
      </c>
      <c r="K16" s="14" t="s">
        <v>41</v>
      </c>
      <c r="L16" s="15" t="s">
        <v>41</v>
      </c>
      <c r="M16" s="30"/>
      <c r="N16" s="30"/>
      <c r="O16" s="30" t="s">
        <v>213</v>
      </c>
      <c r="P16" s="15" t="s">
        <v>42</v>
      </c>
      <c r="Q16" s="15"/>
      <c r="R16" s="3"/>
    </row>
    <row r="17" spans="1:18" ht="85.5" customHeight="1" thickBot="1">
      <c r="A17" s="268"/>
      <c r="B17" s="5" t="s">
        <v>19</v>
      </c>
      <c r="C17" s="13">
        <v>2</v>
      </c>
      <c r="D17" s="13"/>
      <c r="E17" s="9">
        <f t="shared" si="0"/>
        <v>2</v>
      </c>
      <c r="F17" s="98" t="s">
        <v>155</v>
      </c>
      <c r="G17" s="99" t="s">
        <v>180</v>
      </c>
      <c r="H17" s="30" t="s">
        <v>393</v>
      </c>
      <c r="I17" s="28" t="s">
        <v>167</v>
      </c>
      <c r="J17" s="15" t="s">
        <v>39</v>
      </c>
      <c r="K17" s="14" t="s">
        <v>41</v>
      </c>
      <c r="L17" s="15" t="s">
        <v>41</v>
      </c>
      <c r="M17" s="30"/>
      <c r="N17" s="30"/>
      <c r="O17" s="30" t="s">
        <v>215</v>
      </c>
      <c r="P17" s="15"/>
      <c r="Q17" s="15" t="s">
        <v>42</v>
      </c>
      <c r="R17" s="3"/>
    </row>
    <row r="18" spans="1:18" ht="68.25" customHeight="1" thickBot="1">
      <c r="A18" s="268" t="s">
        <v>21</v>
      </c>
      <c r="B18" s="5" t="s">
        <v>22</v>
      </c>
      <c r="C18" s="13">
        <v>2</v>
      </c>
      <c r="D18" s="13"/>
      <c r="E18" s="9">
        <f t="shared" si="0"/>
        <v>2</v>
      </c>
      <c r="F18" s="98" t="s">
        <v>155</v>
      </c>
      <c r="G18" s="99" t="s">
        <v>180</v>
      </c>
      <c r="H18" s="30" t="s">
        <v>254</v>
      </c>
      <c r="I18" s="28" t="s">
        <v>167</v>
      </c>
      <c r="J18" s="15" t="s">
        <v>50</v>
      </c>
      <c r="K18" s="14" t="s">
        <v>41</v>
      </c>
      <c r="L18" s="15" t="s">
        <v>41</v>
      </c>
      <c r="M18" s="30"/>
      <c r="N18" s="30"/>
      <c r="O18" s="30" t="s">
        <v>218</v>
      </c>
      <c r="P18" s="15" t="s">
        <v>42</v>
      </c>
      <c r="Q18" s="15"/>
      <c r="R18" s="3"/>
    </row>
    <row r="19" spans="1:18" ht="24" customHeight="1" thickBot="1">
      <c r="A19" s="268"/>
      <c r="B19" s="5" t="s">
        <v>23</v>
      </c>
      <c r="C19" s="13"/>
      <c r="D19" s="13"/>
      <c r="E19" s="9">
        <f t="shared" si="0"/>
        <v>0</v>
      </c>
      <c r="F19" s="98"/>
      <c r="G19" s="99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77.25" thickBot="1">
      <c r="A20" s="268"/>
      <c r="B20" s="5" t="s">
        <v>24</v>
      </c>
      <c r="C20" s="13">
        <v>1</v>
      </c>
      <c r="D20" s="13">
        <v>1</v>
      </c>
      <c r="E20" s="9">
        <f t="shared" si="0"/>
        <v>2</v>
      </c>
      <c r="F20" s="98" t="s">
        <v>155</v>
      </c>
      <c r="G20" s="99" t="s">
        <v>180</v>
      </c>
      <c r="H20" s="30" t="s">
        <v>394</v>
      </c>
      <c r="I20" s="31" t="s">
        <v>167</v>
      </c>
      <c r="J20" s="15" t="s">
        <v>39</v>
      </c>
      <c r="K20" s="14" t="s">
        <v>41</v>
      </c>
      <c r="L20" s="15" t="s">
        <v>41</v>
      </c>
      <c r="M20" s="30"/>
      <c r="N20" s="30"/>
      <c r="O20" s="30" t="s">
        <v>220</v>
      </c>
      <c r="P20" s="15" t="s">
        <v>42</v>
      </c>
      <c r="Q20" s="15"/>
      <c r="R20" s="3"/>
    </row>
    <row r="21" spans="1:18" ht="45" customHeight="1" thickBot="1">
      <c r="A21" s="268" t="s">
        <v>25</v>
      </c>
      <c r="B21" s="5" t="s">
        <v>26</v>
      </c>
      <c r="C21" s="13">
        <v>1</v>
      </c>
      <c r="D21" s="13"/>
      <c r="E21" s="9">
        <f t="shared" si="0"/>
        <v>1</v>
      </c>
      <c r="F21" s="98" t="s">
        <v>157</v>
      </c>
      <c r="G21" s="99" t="s">
        <v>171</v>
      </c>
      <c r="H21" s="30" t="s">
        <v>418</v>
      </c>
      <c r="I21" s="31" t="s">
        <v>167</v>
      </c>
      <c r="J21" s="15" t="s">
        <v>174</v>
      </c>
      <c r="K21" s="14" t="s">
        <v>41</v>
      </c>
      <c r="L21" s="15" t="s">
        <v>41</v>
      </c>
      <c r="M21" s="30"/>
      <c r="N21" s="30"/>
      <c r="O21" s="30" t="s">
        <v>225</v>
      </c>
      <c r="P21" s="15" t="s">
        <v>42</v>
      </c>
      <c r="Q21" s="15"/>
      <c r="R21" s="3"/>
    </row>
    <row r="22" spans="1:18" ht="57.75" customHeight="1" thickBot="1">
      <c r="A22" s="268"/>
      <c r="B22" s="5" t="s">
        <v>27</v>
      </c>
      <c r="C22" s="13">
        <v>1</v>
      </c>
      <c r="D22" s="13"/>
      <c r="E22" s="9">
        <f>C22+D22</f>
        <v>1</v>
      </c>
      <c r="F22" s="98" t="s">
        <v>157</v>
      </c>
      <c r="G22" s="99" t="s">
        <v>165</v>
      </c>
      <c r="H22" s="30" t="s">
        <v>251</v>
      </c>
      <c r="I22" s="31" t="s">
        <v>167</v>
      </c>
      <c r="J22" s="15" t="s">
        <v>175</v>
      </c>
      <c r="K22" s="14" t="s">
        <v>41</v>
      </c>
      <c r="L22" s="15" t="s">
        <v>41</v>
      </c>
      <c r="M22" s="30"/>
      <c r="N22" s="30"/>
      <c r="O22" s="30" t="s">
        <v>223</v>
      </c>
      <c r="P22" s="15" t="s">
        <v>42</v>
      </c>
      <c r="Q22" s="15"/>
      <c r="R22" s="3"/>
    </row>
    <row r="23" spans="1:18" ht="23.25" customHeight="1" thickBot="1">
      <c r="A23" s="268"/>
      <c r="B23" s="16"/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51.75" thickBot="1">
      <c r="A24" s="4" t="s">
        <v>28</v>
      </c>
      <c r="B24" s="5" t="s">
        <v>28</v>
      </c>
      <c r="C24" s="13">
        <v>1</v>
      </c>
      <c r="D24" s="13"/>
      <c r="E24" s="9">
        <f t="shared" si="0"/>
        <v>1</v>
      </c>
      <c r="F24" s="98" t="s">
        <v>157</v>
      </c>
      <c r="G24" s="99" t="s">
        <v>165</v>
      </c>
      <c r="H24" s="30" t="s">
        <v>252</v>
      </c>
      <c r="I24" s="31" t="s">
        <v>48</v>
      </c>
      <c r="J24" s="15" t="s">
        <v>175</v>
      </c>
      <c r="K24" s="14" t="s">
        <v>41</v>
      </c>
      <c r="L24" s="15" t="s">
        <v>41</v>
      </c>
      <c r="M24" s="30"/>
      <c r="N24" s="30"/>
      <c r="O24" s="30" t="s">
        <v>227</v>
      </c>
      <c r="P24" s="15"/>
      <c r="Q24" s="15" t="s">
        <v>42</v>
      </c>
      <c r="R24" s="3"/>
    </row>
    <row r="25" spans="1:18" ht="66" customHeight="1" thickBot="1">
      <c r="A25" s="268" t="s">
        <v>32</v>
      </c>
      <c r="B25" s="5" t="s">
        <v>29</v>
      </c>
      <c r="C25" s="13">
        <v>1</v>
      </c>
      <c r="D25" s="13"/>
      <c r="E25" s="9">
        <f t="shared" si="0"/>
        <v>1</v>
      </c>
      <c r="F25" s="98" t="s">
        <v>157</v>
      </c>
      <c r="G25" s="99" t="s">
        <v>171</v>
      </c>
      <c r="H25" s="30" t="s">
        <v>255</v>
      </c>
      <c r="I25" s="31" t="s">
        <v>48</v>
      </c>
      <c r="J25" s="15" t="s">
        <v>50</v>
      </c>
      <c r="K25" s="14" t="s">
        <v>41</v>
      </c>
      <c r="L25" s="15" t="s">
        <v>41</v>
      </c>
      <c r="M25" s="30"/>
      <c r="N25" s="30"/>
      <c r="O25" s="30" t="s">
        <v>230</v>
      </c>
      <c r="P25" s="15"/>
      <c r="Q25" s="15" t="s">
        <v>42</v>
      </c>
      <c r="R25" s="3"/>
    </row>
    <row r="26" spans="1:18" ht="57" customHeight="1" thickBot="1">
      <c r="A26" s="268"/>
      <c r="B26" s="5" t="s">
        <v>30</v>
      </c>
      <c r="C26" s="13">
        <v>2</v>
      </c>
      <c r="D26" s="13">
        <v>1</v>
      </c>
      <c r="E26" s="9">
        <f t="shared" si="0"/>
        <v>3</v>
      </c>
      <c r="F26" s="98" t="s">
        <v>159</v>
      </c>
      <c r="G26" s="99" t="s">
        <v>166</v>
      </c>
      <c r="H26" s="30" t="s">
        <v>253</v>
      </c>
      <c r="I26" s="31" t="s">
        <v>48</v>
      </c>
      <c r="J26" s="15" t="s">
        <v>39</v>
      </c>
      <c r="K26" s="14" t="s">
        <v>41</v>
      </c>
      <c r="L26" s="15" t="s">
        <v>41</v>
      </c>
      <c r="M26" s="30"/>
      <c r="N26" s="30"/>
      <c r="O26" s="30" t="s">
        <v>228</v>
      </c>
      <c r="P26" s="15" t="s">
        <v>42</v>
      </c>
      <c r="Q26" s="15"/>
      <c r="R26" s="3"/>
    </row>
    <row r="27" spans="1:18" ht="19.5" thickBot="1">
      <c r="A27" s="38"/>
      <c r="B27" s="16"/>
      <c r="C27" s="13"/>
      <c r="D27" s="13"/>
      <c r="E27" s="9">
        <f t="shared" si="0"/>
        <v>0</v>
      </c>
      <c r="F27" s="98"/>
      <c r="G27" s="9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38"/>
      <c r="B28" s="16"/>
      <c r="C28" s="13"/>
      <c r="D28" s="13"/>
      <c r="E28" s="9">
        <f t="shared" si="0"/>
        <v>0</v>
      </c>
      <c r="F28" s="98"/>
      <c r="G28" s="9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8"/>
      <c r="B29" s="16"/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11" t="s">
        <v>110</v>
      </c>
      <c r="B30" s="312"/>
      <c r="C30" s="21"/>
      <c r="D30" s="21"/>
      <c r="E30" s="22"/>
      <c r="F30" s="98"/>
      <c r="G30" s="9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01" t="s">
        <v>181</v>
      </c>
      <c r="B31" s="302"/>
      <c r="C31" s="21"/>
      <c r="D31" s="13">
        <v>1</v>
      </c>
      <c r="E31" s="9">
        <f aca="true" t="shared" si="1" ref="E31:E38">D31</f>
        <v>1</v>
      </c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301"/>
      <c r="B32" s="302"/>
      <c r="C32" s="21"/>
      <c r="D32" s="13"/>
      <c r="E32" s="9">
        <f t="shared" si="1"/>
        <v>0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301"/>
      <c r="B33" s="302"/>
      <c r="C33" s="21"/>
      <c r="D33" s="13"/>
      <c r="E33" s="9">
        <f t="shared" si="1"/>
        <v>0</v>
      </c>
      <c r="F33" s="98"/>
      <c r="G33" s="9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302"/>
      <c r="B34" s="351"/>
      <c r="C34" s="21"/>
      <c r="D34" s="13"/>
      <c r="E34" s="9">
        <f t="shared" si="1"/>
        <v>0</v>
      </c>
      <c r="F34" s="98"/>
      <c r="G34" s="9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302"/>
      <c r="B35" s="351"/>
      <c r="C35" s="21"/>
      <c r="D35" s="13"/>
      <c r="E35" s="9">
        <f t="shared" si="1"/>
        <v>0</v>
      </c>
      <c r="F35" s="98"/>
      <c r="G35" s="9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301"/>
      <c r="B36" s="302"/>
      <c r="C36" s="21"/>
      <c r="D36" s="13"/>
      <c r="E36" s="9">
        <f t="shared" si="1"/>
        <v>0</v>
      </c>
      <c r="F36" s="98"/>
      <c r="G36" s="9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301"/>
      <c r="B37" s="302"/>
      <c r="C37" s="21"/>
      <c r="D37" s="13"/>
      <c r="E37" s="9">
        <f t="shared" si="1"/>
        <v>0</v>
      </c>
      <c r="F37" s="98"/>
      <c r="G37" s="9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303"/>
      <c r="B38" s="304"/>
      <c r="C38" s="21"/>
      <c r="D38" s="13"/>
      <c r="E38" s="9">
        <f t="shared" si="1"/>
        <v>0</v>
      </c>
      <c r="F38" s="98"/>
      <c r="G38" s="9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7" ht="34.5" thickBot="1">
      <c r="A39" s="264" t="s">
        <v>33</v>
      </c>
      <c r="B39" s="265"/>
      <c r="C39" s="127">
        <f>SUM(C10:C38)</f>
        <v>29</v>
      </c>
      <c r="D39" s="127">
        <f>SUM(D10:D38)</f>
        <v>3</v>
      </c>
      <c r="E39" s="127">
        <f>C39+D39</f>
        <v>32</v>
      </c>
      <c r="F39" s="40" t="s">
        <v>60</v>
      </c>
      <c r="G39" s="41" t="s">
        <v>61</v>
      </c>
    </row>
    <row r="40" spans="1:7" ht="21.75" thickBot="1">
      <c r="A40" s="36" t="s">
        <v>45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7" ht="21.75" thickBot="1">
      <c r="A41" s="36" t="s">
        <v>46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ht="15.75" thickBot="1"/>
    <row r="44" spans="1:11" ht="48.75" customHeight="1" thickBot="1">
      <c r="A44" s="44" t="s">
        <v>62</v>
      </c>
      <c r="B44" s="45" t="s">
        <v>63</v>
      </c>
      <c r="C44" s="46" t="s">
        <v>65</v>
      </c>
      <c r="D44" s="278" t="s">
        <v>66</v>
      </c>
      <c r="E44" s="279"/>
      <c r="F44" s="279"/>
      <c r="G44" s="280"/>
      <c r="H44" s="257" t="s">
        <v>75</v>
      </c>
      <c r="I44" s="258"/>
      <c r="J44" s="258"/>
      <c r="K44" s="258"/>
    </row>
    <row r="45" spans="1:11" s="49" customFormat="1" ht="16.5" thickBot="1">
      <c r="A45" s="47" t="s">
        <v>278</v>
      </c>
      <c r="B45" s="82" t="s">
        <v>308</v>
      </c>
      <c r="C45" s="48">
        <v>1</v>
      </c>
      <c r="D45" s="296" t="s">
        <v>309</v>
      </c>
      <c r="E45" s="297"/>
      <c r="F45" s="297"/>
      <c r="G45" s="298"/>
      <c r="H45" s="289" t="s">
        <v>280</v>
      </c>
      <c r="I45" s="290"/>
      <c r="J45" s="290"/>
      <c r="K45" s="290"/>
    </row>
    <row r="46" spans="1:11" s="49" customFormat="1" ht="32.25" customHeight="1" thickBot="1">
      <c r="A46" s="47" t="s">
        <v>282</v>
      </c>
      <c r="B46" s="82" t="s">
        <v>299</v>
      </c>
      <c r="C46" s="48">
        <v>2</v>
      </c>
      <c r="D46" s="296" t="s">
        <v>359</v>
      </c>
      <c r="E46" s="297"/>
      <c r="F46" s="297"/>
      <c r="G46" s="298"/>
      <c r="H46" s="289" t="s">
        <v>284</v>
      </c>
      <c r="I46" s="290"/>
      <c r="J46" s="290"/>
      <c r="K46" s="290"/>
    </row>
    <row r="47" spans="1:11" s="49" customFormat="1" ht="16.5" customHeight="1" thickBot="1">
      <c r="A47" s="47" t="s">
        <v>270</v>
      </c>
      <c r="B47" s="82" t="s">
        <v>300</v>
      </c>
      <c r="C47" s="48">
        <v>2</v>
      </c>
      <c r="D47" s="296" t="s">
        <v>301</v>
      </c>
      <c r="E47" s="297"/>
      <c r="F47" s="297"/>
      <c r="G47" s="298"/>
      <c r="H47" s="289" t="s">
        <v>273</v>
      </c>
      <c r="I47" s="290"/>
      <c r="J47" s="290"/>
      <c r="K47" s="290"/>
    </row>
    <row r="48" spans="1:11" s="49" customFormat="1" ht="30.75" thickBot="1">
      <c r="A48" s="47" t="s">
        <v>270</v>
      </c>
      <c r="B48" s="82" t="s">
        <v>310</v>
      </c>
      <c r="C48" s="48">
        <v>1</v>
      </c>
      <c r="D48" s="296" t="s">
        <v>311</v>
      </c>
      <c r="E48" s="297"/>
      <c r="F48" s="297"/>
      <c r="G48" s="298"/>
      <c r="H48" s="289" t="s">
        <v>280</v>
      </c>
      <c r="I48" s="290"/>
      <c r="J48" s="290"/>
      <c r="K48" s="290"/>
    </row>
    <row r="49" spans="1:11" s="49" customFormat="1" ht="16.5" thickBot="1">
      <c r="A49" s="47" t="s">
        <v>270</v>
      </c>
      <c r="B49" s="82" t="s">
        <v>414</v>
      </c>
      <c r="C49" s="48">
        <v>1</v>
      </c>
      <c r="D49" s="296" t="s">
        <v>415</v>
      </c>
      <c r="E49" s="297"/>
      <c r="F49" s="297"/>
      <c r="G49" s="298"/>
      <c r="H49" s="289" t="s">
        <v>280</v>
      </c>
      <c r="I49" s="290"/>
      <c r="J49" s="290"/>
      <c r="K49" s="290"/>
    </row>
    <row r="50" spans="1:11" s="49" customFormat="1" ht="30.75" thickBot="1">
      <c r="A50" s="47" t="s">
        <v>353</v>
      </c>
      <c r="B50" s="82" t="s">
        <v>329</v>
      </c>
      <c r="C50" s="48">
        <v>1</v>
      </c>
      <c r="D50" s="162" t="s">
        <v>354</v>
      </c>
      <c r="E50" s="163"/>
      <c r="F50" s="163"/>
      <c r="G50" s="164"/>
      <c r="H50" s="352" t="s">
        <v>355</v>
      </c>
      <c r="I50" s="353"/>
      <c r="J50" s="353"/>
      <c r="K50" s="354"/>
    </row>
    <row r="51" spans="1:11" s="49" customFormat="1" ht="16.5" customHeight="1" thickBot="1">
      <c r="A51" s="47" t="s">
        <v>150</v>
      </c>
      <c r="B51" s="82" t="s">
        <v>306</v>
      </c>
      <c r="C51" s="48">
        <v>1</v>
      </c>
      <c r="D51" s="296" t="s">
        <v>307</v>
      </c>
      <c r="E51" s="297"/>
      <c r="F51" s="297"/>
      <c r="G51" s="298"/>
      <c r="H51" s="289" t="s">
        <v>289</v>
      </c>
      <c r="I51" s="290"/>
      <c r="J51" s="290"/>
      <c r="K51" s="290"/>
    </row>
    <row r="52" spans="1:11" s="49" customFormat="1" ht="16.5" hidden="1" thickBot="1">
      <c r="A52" s="47"/>
      <c r="B52" s="82"/>
      <c r="C52" s="48"/>
      <c r="D52" s="296"/>
      <c r="E52" s="297"/>
      <c r="F52" s="297"/>
      <c r="G52" s="298"/>
      <c r="H52" s="289"/>
      <c r="I52" s="290"/>
      <c r="J52" s="290"/>
      <c r="K52" s="290"/>
    </row>
    <row r="53" spans="1:11" s="49" customFormat="1" ht="16.5" hidden="1" thickBot="1">
      <c r="A53" s="47"/>
      <c r="B53" s="82"/>
      <c r="C53" s="48"/>
      <c r="D53" s="296"/>
      <c r="E53" s="297"/>
      <c r="F53" s="297"/>
      <c r="G53" s="298"/>
      <c r="H53" s="289"/>
      <c r="I53" s="290"/>
      <c r="J53" s="290"/>
      <c r="K53" s="290"/>
    </row>
    <row r="54" spans="1:11" s="49" customFormat="1" ht="16.5" hidden="1" thickBot="1">
      <c r="A54" s="47"/>
      <c r="B54" s="82"/>
      <c r="C54" s="48"/>
      <c r="D54" s="296"/>
      <c r="E54" s="297"/>
      <c r="F54" s="297"/>
      <c r="G54" s="298"/>
      <c r="H54" s="289"/>
      <c r="I54" s="290"/>
      <c r="J54" s="290"/>
      <c r="K54" s="290"/>
    </row>
    <row r="55" spans="1:11" s="49" customFormat="1" ht="16.5" hidden="1" thickBot="1">
      <c r="A55" s="47"/>
      <c r="B55" s="82"/>
      <c r="C55" s="48"/>
      <c r="D55" s="296"/>
      <c r="E55" s="297"/>
      <c r="F55" s="297"/>
      <c r="G55" s="298"/>
      <c r="H55" s="289"/>
      <c r="I55" s="290"/>
      <c r="J55" s="290"/>
      <c r="K55" s="290"/>
    </row>
    <row r="56" spans="1:11" s="49" customFormat="1" ht="16.5" hidden="1" thickBot="1">
      <c r="A56" s="47"/>
      <c r="B56" s="82"/>
      <c r="C56" s="48"/>
      <c r="D56" s="296"/>
      <c r="E56" s="297"/>
      <c r="F56" s="297"/>
      <c r="G56" s="298"/>
      <c r="H56" s="289"/>
      <c r="I56" s="290"/>
      <c r="J56" s="290"/>
      <c r="K56" s="290"/>
    </row>
    <row r="57" spans="1:11" s="49" customFormat="1" ht="16.5" thickBot="1">
      <c r="A57" s="47"/>
      <c r="B57" s="82"/>
      <c r="C57" s="48"/>
      <c r="D57" s="296"/>
      <c r="E57" s="297"/>
      <c r="F57" s="297"/>
      <c r="G57" s="298"/>
      <c r="H57" s="289"/>
      <c r="I57" s="290"/>
      <c r="J57" s="290"/>
      <c r="K57" s="290"/>
    </row>
    <row r="58" spans="1:11" s="49" customFormat="1" ht="16.5" thickBot="1">
      <c r="A58" s="47"/>
      <c r="B58" s="82"/>
      <c r="C58" s="48"/>
      <c r="D58" s="296"/>
      <c r="E58" s="297"/>
      <c r="F58" s="297"/>
      <c r="G58" s="298"/>
      <c r="H58" s="289"/>
      <c r="I58" s="290"/>
      <c r="J58" s="290"/>
      <c r="K58" s="290"/>
    </row>
    <row r="59" spans="2:3" ht="19.5" thickBot="1">
      <c r="B59" s="42" t="s">
        <v>33</v>
      </c>
      <c r="C59" s="43">
        <f>SUM(C45:C58)</f>
        <v>9</v>
      </c>
    </row>
  </sheetData>
  <sheetProtection formatRows="0"/>
  <mergeCells count="63">
    <mergeCell ref="D57:G57"/>
    <mergeCell ref="H57:K57"/>
    <mergeCell ref="H51:K51"/>
    <mergeCell ref="D52:G52"/>
    <mergeCell ref="H52:K52"/>
    <mergeCell ref="D58:G58"/>
    <mergeCell ref="H58:K58"/>
    <mergeCell ref="D53:G53"/>
    <mergeCell ref="H53:K53"/>
    <mergeCell ref="D54:G54"/>
    <mergeCell ref="H54:K54"/>
    <mergeCell ref="D55:G55"/>
    <mergeCell ref="H55:K55"/>
    <mergeCell ref="D56:G56"/>
    <mergeCell ref="H56:K56"/>
    <mergeCell ref="H50:K50"/>
    <mergeCell ref="D51:G51"/>
    <mergeCell ref="D49:G49"/>
    <mergeCell ref="H49:K49"/>
    <mergeCell ref="D47:G47"/>
    <mergeCell ref="H47:K47"/>
    <mergeCell ref="A36:B36"/>
    <mergeCell ref="A37:B37"/>
    <mergeCell ref="A38:B38"/>
    <mergeCell ref="A39:B39"/>
    <mergeCell ref="D48:G48"/>
    <mergeCell ref="H48:K48"/>
    <mergeCell ref="D44:G44"/>
    <mergeCell ref="H44:K44"/>
    <mergeCell ref="D45:G45"/>
    <mergeCell ref="H45:K45"/>
    <mergeCell ref="D46:G46"/>
    <mergeCell ref="H46:K46"/>
    <mergeCell ref="A21:A23"/>
    <mergeCell ref="A25:A26"/>
    <mergeCell ref="A30:B30"/>
    <mergeCell ref="A31:B31"/>
    <mergeCell ref="A32:B32"/>
    <mergeCell ref="A33:B33"/>
    <mergeCell ref="A34:B34"/>
    <mergeCell ref="A35:B35"/>
    <mergeCell ref="O8:O9"/>
    <mergeCell ref="P8:Q8"/>
    <mergeCell ref="A10:A11"/>
    <mergeCell ref="A13:A14"/>
    <mergeCell ref="M8:M9"/>
    <mergeCell ref="N8:N9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G2:N2"/>
    <mergeCell ref="A7:A9"/>
    <mergeCell ref="B7:B9"/>
    <mergeCell ref="C7:D7"/>
    <mergeCell ref="E7:E9"/>
    <mergeCell ref="F7:N7"/>
  </mergeCells>
  <printOptions/>
  <pageMargins left="0.15748031496062992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75" zoomScaleNormal="75"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50" sqref="N50"/>
    </sheetView>
  </sheetViews>
  <sheetFormatPr defaultColWidth="9.140625" defaultRowHeight="15"/>
  <cols>
    <col min="1" max="1" width="22.00390625" style="0" customWidth="1"/>
    <col min="2" max="2" width="27.28125" style="0" customWidth="1"/>
    <col min="4" max="4" width="9.00390625" style="0" customWidth="1"/>
    <col min="8" max="8" width="36.00390625" style="0" customWidth="1"/>
    <col min="9" max="9" width="15.57421875" style="0" customWidth="1"/>
    <col min="13" max="13" width="22.421875" style="0" customWidth="1"/>
    <col min="14" max="14" width="20.57421875" style="0" customWidth="1"/>
    <col min="15" max="15" width="34.140625" style="0" customWidth="1"/>
  </cols>
  <sheetData>
    <row r="1" spans="1:13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0.25">
      <c r="A2" s="12"/>
      <c r="B2" s="6"/>
      <c r="C2" s="6"/>
      <c r="D2" s="6"/>
      <c r="E2" s="6"/>
      <c r="F2" s="6"/>
      <c r="G2" s="281" t="s">
        <v>356</v>
      </c>
      <c r="H2" s="282"/>
      <c r="I2" s="282"/>
      <c r="J2" s="282"/>
      <c r="K2" s="282"/>
      <c r="L2" s="282"/>
      <c r="M2" s="282"/>
      <c r="N2" s="282"/>
    </row>
    <row r="3" spans="1:13" ht="20.25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3" ht="1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3" ht="15">
      <c r="A5" s="6"/>
      <c r="B5" s="6"/>
      <c r="C5" s="6"/>
      <c r="D5" s="6"/>
      <c r="E5" s="6"/>
      <c r="F5" s="6"/>
      <c r="G5" s="20" t="s">
        <v>143</v>
      </c>
      <c r="H5" s="19" t="s">
        <v>144</v>
      </c>
      <c r="I5" s="18"/>
      <c r="J5" s="18"/>
      <c r="K5" s="18"/>
      <c r="L5" s="18"/>
      <c r="M5" s="18"/>
    </row>
    <row r="6" ht="15.75" thickBot="1"/>
    <row r="7" spans="1:18" ht="65.25" customHeight="1" thickBot="1">
      <c r="A7" s="328" t="s">
        <v>0</v>
      </c>
      <c r="B7" s="331" t="s">
        <v>1</v>
      </c>
      <c r="C7" s="294" t="s">
        <v>92</v>
      </c>
      <c r="D7" s="294"/>
      <c r="E7" s="334" t="s">
        <v>36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06" t="s">
        <v>3</v>
      </c>
      <c r="P7" s="232"/>
      <c r="Q7" s="233"/>
      <c r="R7" s="1"/>
    </row>
    <row r="8" spans="1:18" ht="65.25" customHeight="1" thickBot="1">
      <c r="A8" s="329"/>
      <c r="B8" s="332"/>
      <c r="C8" s="242" t="s">
        <v>108</v>
      </c>
      <c r="D8" s="242" t="s">
        <v>109</v>
      </c>
      <c r="E8" s="335"/>
      <c r="F8" s="244" t="s">
        <v>118</v>
      </c>
      <c r="G8" s="245"/>
      <c r="H8" s="340" t="s">
        <v>43</v>
      </c>
      <c r="I8" s="342" t="s">
        <v>96</v>
      </c>
      <c r="J8" s="336" t="s">
        <v>4</v>
      </c>
      <c r="K8" s="292" t="s">
        <v>5</v>
      </c>
      <c r="L8" s="293"/>
      <c r="M8" s="344" t="s">
        <v>97</v>
      </c>
      <c r="N8" s="238" t="s">
        <v>112</v>
      </c>
      <c r="O8" s="344" t="s">
        <v>6</v>
      </c>
      <c r="P8" s="349" t="s">
        <v>7</v>
      </c>
      <c r="Q8" s="350"/>
      <c r="R8" s="1"/>
    </row>
    <row r="9" spans="1:18" ht="48.75" customHeight="1" thickBot="1">
      <c r="A9" s="330"/>
      <c r="B9" s="333"/>
      <c r="C9" s="243"/>
      <c r="D9" s="243"/>
      <c r="E9" s="335"/>
      <c r="F9" s="107" t="s">
        <v>8</v>
      </c>
      <c r="G9" s="108" t="s">
        <v>9</v>
      </c>
      <c r="H9" s="341"/>
      <c r="I9" s="343"/>
      <c r="J9" s="337"/>
      <c r="K9" s="106" t="s">
        <v>98</v>
      </c>
      <c r="L9" s="92" t="s">
        <v>55</v>
      </c>
      <c r="M9" s="345"/>
      <c r="N9" s="238"/>
      <c r="O9" s="345"/>
      <c r="P9" s="91" t="s">
        <v>113</v>
      </c>
      <c r="Q9" s="91" t="s">
        <v>100</v>
      </c>
      <c r="R9" s="1"/>
    </row>
    <row r="10" spans="1:18" ht="64.5" thickBot="1">
      <c r="A10" s="266" t="s">
        <v>130</v>
      </c>
      <c r="B10" s="7" t="s">
        <v>10</v>
      </c>
      <c r="C10" s="13">
        <v>4</v>
      </c>
      <c r="D10" s="13"/>
      <c r="E10" s="9">
        <f aca="true" t="shared" si="0" ref="E10:E29">C10+D10</f>
        <v>4</v>
      </c>
      <c r="F10" s="96" t="s">
        <v>153</v>
      </c>
      <c r="G10" s="97" t="s">
        <v>179</v>
      </c>
      <c r="H10" s="27" t="s">
        <v>245</v>
      </c>
      <c r="I10" s="28" t="s">
        <v>167</v>
      </c>
      <c r="J10" s="14" t="s">
        <v>39</v>
      </c>
      <c r="K10" s="14" t="s">
        <v>41</v>
      </c>
      <c r="L10" s="15" t="s">
        <v>41</v>
      </c>
      <c r="M10" s="27"/>
      <c r="N10" s="27"/>
      <c r="O10" s="27" t="s">
        <v>204</v>
      </c>
      <c r="P10" s="15" t="s">
        <v>42</v>
      </c>
      <c r="Q10" s="15"/>
      <c r="R10" s="3"/>
    </row>
    <row r="11" spans="1:18" ht="77.25" thickBot="1">
      <c r="A11" s="267"/>
      <c r="B11" s="5" t="s">
        <v>11</v>
      </c>
      <c r="C11" s="13">
        <v>2</v>
      </c>
      <c r="D11" s="13"/>
      <c r="E11" s="9">
        <f t="shared" si="0"/>
        <v>2</v>
      </c>
      <c r="F11" s="98" t="s">
        <v>155</v>
      </c>
      <c r="G11" s="99" t="s">
        <v>180</v>
      </c>
      <c r="H11" s="30" t="s">
        <v>246</v>
      </c>
      <c r="I11" s="28" t="s">
        <v>167</v>
      </c>
      <c r="J11" s="15" t="s">
        <v>39</v>
      </c>
      <c r="K11" s="14" t="s">
        <v>41</v>
      </c>
      <c r="L11" s="15" t="s">
        <v>41</v>
      </c>
      <c r="M11" s="39"/>
      <c r="N11" s="30"/>
      <c r="O11" s="30" t="s">
        <v>206</v>
      </c>
      <c r="P11" s="15" t="s">
        <v>42</v>
      </c>
      <c r="Q11" s="15"/>
      <c r="R11" s="3"/>
    </row>
    <row r="12" spans="1:18" ht="64.5" thickBot="1">
      <c r="A12" s="137" t="s">
        <v>129</v>
      </c>
      <c r="B12" s="5" t="s">
        <v>12</v>
      </c>
      <c r="C12" s="13">
        <v>3</v>
      </c>
      <c r="D12" s="13"/>
      <c r="E12" s="9">
        <f t="shared" si="0"/>
        <v>3</v>
      </c>
      <c r="F12" s="98" t="s">
        <v>159</v>
      </c>
      <c r="G12" s="99" t="s">
        <v>169</v>
      </c>
      <c r="H12" s="30" t="s">
        <v>398</v>
      </c>
      <c r="I12" s="28" t="s">
        <v>167</v>
      </c>
      <c r="J12" s="15" t="s">
        <v>39</v>
      </c>
      <c r="K12" s="14" t="s">
        <v>41</v>
      </c>
      <c r="L12" s="15" t="s">
        <v>41</v>
      </c>
      <c r="M12" s="30"/>
      <c r="N12" s="30"/>
      <c r="O12" s="30" t="s">
        <v>209</v>
      </c>
      <c r="P12" s="15" t="s">
        <v>42</v>
      </c>
      <c r="Q12" s="15"/>
      <c r="R12" s="3"/>
    </row>
    <row r="13" spans="1:18" ht="94.5" customHeight="1" thickBot="1">
      <c r="A13" s="268" t="s">
        <v>13</v>
      </c>
      <c r="B13" s="5" t="s">
        <v>14</v>
      </c>
      <c r="C13" s="13">
        <v>5</v>
      </c>
      <c r="D13" s="13"/>
      <c r="E13" s="9">
        <f t="shared" si="0"/>
        <v>5</v>
      </c>
      <c r="F13" s="100" t="s">
        <v>161</v>
      </c>
      <c r="G13" s="99" t="s">
        <v>170</v>
      </c>
      <c r="H13" s="30" t="s">
        <v>449</v>
      </c>
      <c r="I13" s="28" t="s">
        <v>167</v>
      </c>
      <c r="J13" s="15" t="s">
        <v>39</v>
      </c>
      <c r="K13" s="14" t="s">
        <v>41</v>
      </c>
      <c r="L13" s="15" t="s">
        <v>41</v>
      </c>
      <c r="M13" s="30"/>
      <c r="N13" s="30"/>
      <c r="O13" s="30" t="s">
        <v>216</v>
      </c>
      <c r="P13" s="15" t="s">
        <v>42</v>
      </c>
      <c r="Q13" s="15"/>
      <c r="R13" s="3"/>
    </row>
    <row r="14" spans="1:18" ht="56.25" customHeight="1" thickBot="1">
      <c r="A14" s="268"/>
      <c r="B14" s="16" t="s">
        <v>15</v>
      </c>
      <c r="C14" s="13">
        <v>1</v>
      </c>
      <c r="D14" s="13"/>
      <c r="E14" s="9">
        <f t="shared" si="0"/>
        <v>1</v>
      </c>
      <c r="F14" s="98" t="s">
        <v>157</v>
      </c>
      <c r="G14" s="99" t="s">
        <v>171</v>
      </c>
      <c r="H14" s="30" t="s">
        <v>248</v>
      </c>
      <c r="I14" s="28" t="s">
        <v>167</v>
      </c>
      <c r="J14" s="15" t="s">
        <v>50</v>
      </c>
      <c r="K14" s="14" t="s">
        <v>41</v>
      </c>
      <c r="L14" s="15" t="s">
        <v>41</v>
      </c>
      <c r="M14" s="30"/>
      <c r="N14" s="30"/>
      <c r="O14" s="30" t="s">
        <v>217</v>
      </c>
      <c r="P14" s="15" t="s">
        <v>42</v>
      </c>
      <c r="Q14" s="15"/>
      <c r="R14" s="3"/>
    </row>
    <row r="15" spans="1:18" ht="141" thickBot="1">
      <c r="A15" s="268" t="s">
        <v>16</v>
      </c>
      <c r="B15" s="5" t="s">
        <v>17</v>
      </c>
      <c r="C15" s="13">
        <v>2</v>
      </c>
      <c r="D15" s="13"/>
      <c r="E15" s="9">
        <f t="shared" si="0"/>
        <v>2</v>
      </c>
      <c r="F15" s="98" t="s">
        <v>155</v>
      </c>
      <c r="G15" s="99" t="s">
        <v>164</v>
      </c>
      <c r="H15" s="170" t="s">
        <v>249</v>
      </c>
      <c r="I15" s="28" t="s">
        <v>167</v>
      </c>
      <c r="J15" s="15" t="s">
        <v>39</v>
      </c>
      <c r="K15" s="14" t="s">
        <v>41</v>
      </c>
      <c r="L15" s="15" t="s">
        <v>41</v>
      </c>
      <c r="M15" s="30"/>
      <c r="N15" s="30"/>
      <c r="O15" s="170" t="s">
        <v>210</v>
      </c>
      <c r="P15" s="15" t="s">
        <v>42</v>
      </c>
      <c r="Q15" s="15"/>
      <c r="R15" s="3"/>
    </row>
    <row r="16" spans="1:18" ht="90" thickBot="1">
      <c r="A16" s="268"/>
      <c r="B16" s="5" t="s">
        <v>18</v>
      </c>
      <c r="C16" s="13">
        <v>1</v>
      </c>
      <c r="D16" s="13"/>
      <c r="E16" s="9">
        <f t="shared" si="0"/>
        <v>1</v>
      </c>
      <c r="F16" s="98" t="s">
        <v>157</v>
      </c>
      <c r="G16" s="99" t="s">
        <v>171</v>
      </c>
      <c r="H16" s="30" t="s">
        <v>452</v>
      </c>
      <c r="I16" s="28" t="s">
        <v>167</v>
      </c>
      <c r="J16" s="15" t="s">
        <v>39</v>
      </c>
      <c r="K16" s="14" t="s">
        <v>41</v>
      </c>
      <c r="L16" s="15" t="s">
        <v>41</v>
      </c>
      <c r="M16" s="30"/>
      <c r="N16" s="30"/>
      <c r="O16" s="30" t="s">
        <v>213</v>
      </c>
      <c r="P16" s="15" t="s">
        <v>42</v>
      </c>
      <c r="Q16" s="15"/>
      <c r="R16" s="3"/>
    </row>
    <row r="17" spans="1:18" ht="77.25" thickBot="1">
      <c r="A17" s="268"/>
      <c r="B17" s="5" t="s">
        <v>19</v>
      </c>
      <c r="C17" s="13">
        <v>2</v>
      </c>
      <c r="D17" s="13"/>
      <c r="E17" s="9">
        <f t="shared" si="0"/>
        <v>2</v>
      </c>
      <c r="F17" s="98" t="s">
        <v>155</v>
      </c>
      <c r="G17" s="99" t="s">
        <v>180</v>
      </c>
      <c r="H17" s="30" t="s">
        <v>393</v>
      </c>
      <c r="I17" s="28" t="s">
        <v>167</v>
      </c>
      <c r="J17" s="15" t="s">
        <v>39</v>
      </c>
      <c r="K17" s="14" t="s">
        <v>41</v>
      </c>
      <c r="L17" s="15" t="s">
        <v>41</v>
      </c>
      <c r="M17" s="30"/>
      <c r="N17" s="30"/>
      <c r="O17" s="30" t="s">
        <v>215</v>
      </c>
      <c r="P17" s="15"/>
      <c r="Q17" s="15" t="s">
        <v>42</v>
      </c>
      <c r="R17" s="3"/>
    </row>
    <row r="18" spans="1:18" ht="68.25" customHeight="1" thickBot="1">
      <c r="A18" s="268" t="s">
        <v>21</v>
      </c>
      <c r="B18" s="5" t="s">
        <v>22</v>
      </c>
      <c r="C18" s="13">
        <v>2</v>
      </c>
      <c r="D18" s="13"/>
      <c r="E18" s="9">
        <f t="shared" si="0"/>
        <v>2</v>
      </c>
      <c r="F18" s="98" t="s">
        <v>155</v>
      </c>
      <c r="G18" s="99" t="s">
        <v>180</v>
      </c>
      <c r="H18" s="30" t="s">
        <v>254</v>
      </c>
      <c r="I18" s="28" t="s">
        <v>167</v>
      </c>
      <c r="J18" s="15" t="s">
        <v>50</v>
      </c>
      <c r="K18" s="14" t="s">
        <v>41</v>
      </c>
      <c r="L18" s="15" t="s">
        <v>41</v>
      </c>
      <c r="M18" s="30"/>
      <c r="N18" s="30"/>
      <c r="O18" s="30" t="s">
        <v>218</v>
      </c>
      <c r="P18" s="15" t="s">
        <v>42</v>
      </c>
      <c r="Q18" s="15"/>
      <c r="R18" s="3"/>
    </row>
    <row r="19" spans="1:18" ht="24" customHeight="1" thickBot="1">
      <c r="A19" s="268"/>
      <c r="B19" s="5" t="s">
        <v>23</v>
      </c>
      <c r="C19" s="13"/>
      <c r="D19" s="13"/>
      <c r="E19" s="9">
        <f t="shared" si="0"/>
        <v>0</v>
      </c>
      <c r="F19" s="98"/>
      <c r="G19" s="99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77.25" thickBot="1">
      <c r="A20" s="268"/>
      <c r="B20" s="5" t="s">
        <v>24</v>
      </c>
      <c r="C20" s="13">
        <v>1</v>
      </c>
      <c r="D20" s="13">
        <v>1</v>
      </c>
      <c r="E20" s="9">
        <f t="shared" si="0"/>
        <v>2</v>
      </c>
      <c r="F20" s="98" t="s">
        <v>155</v>
      </c>
      <c r="G20" s="99" t="s">
        <v>180</v>
      </c>
      <c r="H20" s="30" t="s">
        <v>394</v>
      </c>
      <c r="I20" s="31" t="s">
        <v>167</v>
      </c>
      <c r="J20" s="15" t="s">
        <v>39</v>
      </c>
      <c r="K20" s="14" t="s">
        <v>41</v>
      </c>
      <c r="L20" s="15" t="s">
        <v>41</v>
      </c>
      <c r="M20" s="30"/>
      <c r="N20" s="30"/>
      <c r="O20" s="30" t="s">
        <v>220</v>
      </c>
      <c r="P20" s="15" t="s">
        <v>42</v>
      </c>
      <c r="Q20" s="15"/>
      <c r="R20" s="3"/>
    </row>
    <row r="21" spans="1:18" ht="51.75" thickBot="1">
      <c r="A21" s="268" t="s">
        <v>25</v>
      </c>
      <c r="B21" s="5" t="s">
        <v>26</v>
      </c>
      <c r="C21" s="13">
        <v>1</v>
      </c>
      <c r="D21" s="13"/>
      <c r="E21" s="9">
        <f t="shared" si="0"/>
        <v>1</v>
      </c>
      <c r="F21" s="98" t="s">
        <v>157</v>
      </c>
      <c r="G21" s="99" t="s">
        <v>171</v>
      </c>
      <c r="H21" s="30" t="s">
        <v>250</v>
      </c>
      <c r="I21" s="31" t="s">
        <v>167</v>
      </c>
      <c r="J21" s="15" t="s">
        <v>174</v>
      </c>
      <c r="K21" s="14" t="s">
        <v>41</v>
      </c>
      <c r="L21" s="15" t="s">
        <v>41</v>
      </c>
      <c r="M21" s="30"/>
      <c r="N21" s="30"/>
      <c r="O21" s="30" t="s">
        <v>225</v>
      </c>
      <c r="P21" s="15" t="s">
        <v>42</v>
      </c>
      <c r="Q21" s="15"/>
      <c r="R21" s="3"/>
    </row>
    <row r="22" spans="1:18" ht="51.75" thickBot="1">
      <c r="A22" s="268"/>
      <c r="B22" s="5" t="s">
        <v>27</v>
      </c>
      <c r="C22" s="13">
        <v>1</v>
      </c>
      <c r="D22" s="13"/>
      <c r="E22" s="9">
        <f>C22+D22</f>
        <v>1</v>
      </c>
      <c r="F22" s="98" t="s">
        <v>157</v>
      </c>
      <c r="G22" s="99" t="s">
        <v>165</v>
      </c>
      <c r="H22" s="30" t="s">
        <v>251</v>
      </c>
      <c r="I22" s="31" t="s">
        <v>167</v>
      </c>
      <c r="J22" s="15" t="s">
        <v>175</v>
      </c>
      <c r="K22" s="14" t="s">
        <v>41</v>
      </c>
      <c r="L22" s="15" t="s">
        <v>41</v>
      </c>
      <c r="M22" s="30"/>
      <c r="N22" s="30"/>
      <c r="O22" s="30" t="s">
        <v>223</v>
      </c>
      <c r="P22" s="15" t="s">
        <v>42</v>
      </c>
      <c r="Q22" s="15"/>
      <c r="R22" s="3"/>
    </row>
    <row r="23" spans="1:18" ht="19.5" thickBot="1">
      <c r="A23" s="268"/>
      <c r="B23" s="16"/>
      <c r="C23" s="13"/>
      <c r="D23" s="13"/>
      <c r="E23" s="9">
        <f t="shared" si="0"/>
        <v>0</v>
      </c>
      <c r="F23" s="98"/>
      <c r="G23" s="9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51.75" thickBot="1">
      <c r="A24" s="4" t="s">
        <v>28</v>
      </c>
      <c r="B24" s="5" t="s">
        <v>28</v>
      </c>
      <c r="C24" s="13">
        <v>1</v>
      </c>
      <c r="D24" s="13"/>
      <c r="E24" s="9">
        <f t="shared" si="0"/>
        <v>1</v>
      </c>
      <c r="F24" s="98" t="s">
        <v>157</v>
      </c>
      <c r="G24" s="99" t="s">
        <v>165</v>
      </c>
      <c r="H24" s="30" t="s">
        <v>252</v>
      </c>
      <c r="I24" s="31" t="s">
        <v>48</v>
      </c>
      <c r="J24" s="15" t="s">
        <v>175</v>
      </c>
      <c r="K24" s="14" t="s">
        <v>41</v>
      </c>
      <c r="L24" s="15" t="s">
        <v>41</v>
      </c>
      <c r="M24" s="30"/>
      <c r="N24" s="30"/>
      <c r="O24" s="30" t="s">
        <v>227</v>
      </c>
      <c r="P24" s="15"/>
      <c r="Q24" s="15" t="s">
        <v>42</v>
      </c>
      <c r="R24" s="3"/>
    </row>
    <row r="25" spans="1:18" ht="66" customHeight="1" thickBot="1">
      <c r="A25" s="268" t="s">
        <v>32</v>
      </c>
      <c r="B25" s="5" t="s">
        <v>29</v>
      </c>
      <c r="C25" s="13">
        <v>1</v>
      </c>
      <c r="D25" s="13"/>
      <c r="E25" s="9">
        <f t="shared" si="0"/>
        <v>1</v>
      </c>
      <c r="F25" s="98" t="s">
        <v>157</v>
      </c>
      <c r="G25" s="99" t="s">
        <v>171</v>
      </c>
      <c r="H25" s="30" t="s">
        <v>255</v>
      </c>
      <c r="I25" s="31" t="s">
        <v>48</v>
      </c>
      <c r="J25" s="15" t="s">
        <v>50</v>
      </c>
      <c r="K25" s="14" t="s">
        <v>41</v>
      </c>
      <c r="L25" s="15" t="s">
        <v>41</v>
      </c>
      <c r="M25" s="30"/>
      <c r="N25" s="30"/>
      <c r="O25" s="30" t="s">
        <v>230</v>
      </c>
      <c r="P25" s="15"/>
      <c r="Q25" s="15" t="s">
        <v>42</v>
      </c>
      <c r="R25" s="3"/>
    </row>
    <row r="26" spans="1:18" ht="57" customHeight="1" thickBot="1">
      <c r="A26" s="268"/>
      <c r="B26" s="5" t="s">
        <v>30</v>
      </c>
      <c r="C26" s="13">
        <v>2</v>
      </c>
      <c r="D26" s="13">
        <v>1</v>
      </c>
      <c r="E26" s="9">
        <f t="shared" si="0"/>
        <v>3</v>
      </c>
      <c r="F26" s="98" t="s">
        <v>159</v>
      </c>
      <c r="G26" s="99" t="s">
        <v>166</v>
      </c>
      <c r="H26" s="30" t="s">
        <v>253</v>
      </c>
      <c r="I26" s="31" t="s">
        <v>48</v>
      </c>
      <c r="J26" s="15" t="s">
        <v>39</v>
      </c>
      <c r="K26" s="14" t="s">
        <v>41</v>
      </c>
      <c r="L26" s="15" t="s">
        <v>41</v>
      </c>
      <c r="M26" s="30"/>
      <c r="N26" s="30"/>
      <c r="O26" s="30" t="s">
        <v>228</v>
      </c>
      <c r="P26" s="15" t="s">
        <v>42</v>
      </c>
      <c r="Q26" s="15"/>
      <c r="R26" s="3"/>
    </row>
    <row r="27" spans="1:18" ht="19.5" thickBot="1">
      <c r="A27" s="38"/>
      <c r="B27" s="16"/>
      <c r="C27" s="13"/>
      <c r="D27" s="13"/>
      <c r="E27" s="9">
        <f t="shared" si="0"/>
        <v>0</v>
      </c>
      <c r="F27" s="98"/>
      <c r="G27" s="9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38"/>
      <c r="B28" s="16"/>
      <c r="C28" s="13"/>
      <c r="D28" s="13"/>
      <c r="E28" s="9">
        <f t="shared" si="0"/>
        <v>0</v>
      </c>
      <c r="F28" s="98"/>
      <c r="G28" s="9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8"/>
      <c r="B29" s="16"/>
      <c r="C29" s="13"/>
      <c r="D29" s="13"/>
      <c r="E29" s="9">
        <f t="shared" si="0"/>
        <v>0</v>
      </c>
      <c r="F29" s="98"/>
      <c r="G29" s="9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11" t="s">
        <v>110</v>
      </c>
      <c r="B30" s="312"/>
      <c r="C30" s="21"/>
      <c r="D30" s="21"/>
      <c r="E30" s="22"/>
      <c r="F30" s="98"/>
      <c r="G30" s="9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01" t="s">
        <v>181</v>
      </c>
      <c r="B31" s="302"/>
      <c r="C31" s="21"/>
      <c r="D31" s="13">
        <v>1</v>
      </c>
      <c r="E31" s="9">
        <f aca="true" t="shared" si="1" ref="E31:E38">D31</f>
        <v>1</v>
      </c>
      <c r="F31" s="98"/>
      <c r="G31" s="9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301"/>
      <c r="B32" s="302"/>
      <c r="C32" s="21"/>
      <c r="D32" s="13"/>
      <c r="E32" s="9">
        <f t="shared" si="1"/>
        <v>0</v>
      </c>
      <c r="F32" s="98"/>
      <c r="G32" s="9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301"/>
      <c r="B33" s="302"/>
      <c r="C33" s="21"/>
      <c r="D33" s="13"/>
      <c r="E33" s="9">
        <f t="shared" si="1"/>
        <v>0</v>
      </c>
      <c r="F33" s="98"/>
      <c r="G33" s="9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302"/>
      <c r="B34" s="351"/>
      <c r="C34" s="21"/>
      <c r="D34" s="13"/>
      <c r="E34" s="9">
        <f t="shared" si="1"/>
        <v>0</v>
      </c>
      <c r="F34" s="98"/>
      <c r="G34" s="9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302"/>
      <c r="B35" s="351"/>
      <c r="C35" s="21"/>
      <c r="D35" s="13"/>
      <c r="E35" s="9">
        <f t="shared" si="1"/>
        <v>0</v>
      </c>
      <c r="F35" s="98"/>
      <c r="G35" s="9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301"/>
      <c r="B36" s="302"/>
      <c r="C36" s="21"/>
      <c r="D36" s="13"/>
      <c r="E36" s="9">
        <f t="shared" si="1"/>
        <v>0</v>
      </c>
      <c r="F36" s="98"/>
      <c r="G36" s="9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301"/>
      <c r="B37" s="302"/>
      <c r="C37" s="21"/>
      <c r="D37" s="13"/>
      <c r="E37" s="9">
        <f t="shared" si="1"/>
        <v>0</v>
      </c>
      <c r="F37" s="98"/>
      <c r="G37" s="9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303"/>
      <c r="B38" s="304"/>
      <c r="C38" s="21"/>
      <c r="D38" s="13"/>
      <c r="E38" s="9">
        <f t="shared" si="1"/>
        <v>0</v>
      </c>
      <c r="F38" s="98"/>
      <c r="G38" s="9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7" ht="34.5" thickBot="1">
      <c r="A39" s="264" t="s">
        <v>33</v>
      </c>
      <c r="B39" s="265"/>
      <c r="C39" s="127">
        <f>SUM(C10:C38)</f>
        <v>29</v>
      </c>
      <c r="D39" s="127">
        <f>SUM(D10:D38)</f>
        <v>3</v>
      </c>
      <c r="E39" s="127">
        <f>C39+D39</f>
        <v>32</v>
      </c>
      <c r="F39" s="40" t="s">
        <v>60</v>
      </c>
      <c r="G39" s="41" t="s">
        <v>61</v>
      </c>
    </row>
    <row r="40" spans="1:7" ht="21.75" thickBot="1">
      <c r="A40" s="36" t="s">
        <v>45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7" ht="21.75" thickBot="1">
      <c r="A41" s="36" t="s">
        <v>46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ht="15.75" thickBot="1"/>
    <row r="44" spans="1:11" ht="48.75" customHeight="1" thickBot="1">
      <c r="A44" s="44" t="s">
        <v>62</v>
      </c>
      <c r="B44" s="45" t="s">
        <v>63</v>
      </c>
      <c r="C44" s="46" t="s">
        <v>65</v>
      </c>
      <c r="D44" s="278" t="s">
        <v>66</v>
      </c>
      <c r="E44" s="279"/>
      <c r="F44" s="279"/>
      <c r="G44" s="280"/>
      <c r="H44" s="257" t="s">
        <v>75</v>
      </c>
      <c r="I44" s="258"/>
      <c r="J44" s="258"/>
      <c r="K44" s="258"/>
    </row>
    <row r="45" spans="1:11" s="49" customFormat="1" ht="16.5" customHeight="1" thickBot="1">
      <c r="A45" s="47" t="s">
        <v>150</v>
      </c>
      <c r="B45" s="82" t="s">
        <v>306</v>
      </c>
      <c r="C45" s="48">
        <v>1</v>
      </c>
      <c r="D45" s="296" t="s">
        <v>307</v>
      </c>
      <c r="E45" s="297"/>
      <c r="F45" s="297"/>
      <c r="G45" s="298"/>
      <c r="H45" s="289" t="s">
        <v>289</v>
      </c>
      <c r="I45" s="290"/>
      <c r="J45" s="290"/>
      <c r="K45" s="290"/>
    </row>
    <row r="46" spans="1:11" s="49" customFormat="1" ht="16.5" customHeight="1" thickBot="1">
      <c r="A46" s="47" t="s">
        <v>278</v>
      </c>
      <c r="B46" s="82" t="s">
        <v>308</v>
      </c>
      <c r="C46" s="48">
        <v>2.5</v>
      </c>
      <c r="D46" s="296" t="s">
        <v>312</v>
      </c>
      <c r="E46" s="297"/>
      <c r="F46" s="297"/>
      <c r="G46" s="298"/>
      <c r="H46" s="289" t="s">
        <v>280</v>
      </c>
      <c r="I46" s="290"/>
      <c r="J46" s="290"/>
      <c r="K46" s="290"/>
    </row>
    <row r="47" spans="1:11" s="49" customFormat="1" ht="36" customHeight="1" thickBot="1">
      <c r="A47" s="47" t="s">
        <v>282</v>
      </c>
      <c r="B47" s="82" t="s">
        <v>299</v>
      </c>
      <c r="C47" s="48">
        <v>2</v>
      </c>
      <c r="D47" s="296" t="s">
        <v>359</v>
      </c>
      <c r="E47" s="297"/>
      <c r="F47" s="297"/>
      <c r="G47" s="298"/>
      <c r="H47" s="289" t="s">
        <v>284</v>
      </c>
      <c r="I47" s="290"/>
      <c r="J47" s="290"/>
      <c r="K47" s="290"/>
    </row>
    <row r="48" spans="1:11" s="49" customFormat="1" ht="16.5" customHeight="1" thickBot="1">
      <c r="A48" s="47" t="s">
        <v>150</v>
      </c>
      <c r="B48" s="82" t="s">
        <v>431</v>
      </c>
      <c r="C48" s="48">
        <v>1</v>
      </c>
      <c r="D48" s="296" t="s">
        <v>277</v>
      </c>
      <c r="E48" s="297"/>
      <c r="F48" s="297"/>
      <c r="G48" s="298"/>
      <c r="H48" s="289" t="s">
        <v>273</v>
      </c>
      <c r="I48" s="290"/>
      <c r="J48" s="290"/>
      <c r="K48" s="290"/>
    </row>
    <row r="49" spans="1:11" s="49" customFormat="1" ht="34.5" customHeight="1" thickBot="1">
      <c r="A49" s="47" t="s">
        <v>360</v>
      </c>
      <c r="B49" s="82" t="s">
        <v>457</v>
      </c>
      <c r="C49" s="48">
        <v>1.5</v>
      </c>
      <c r="D49" s="296" t="s">
        <v>456</v>
      </c>
      <c r="E49" s="297"/>
      <c r="F49" s="297"/>
      <c r="G49" s="298"/>
      <c r="H49" s="289" t="s">
        <v>289</v>
      </c>
      <c r="I49" s="290"/>
      <c r="J49" s="290"/>
      <c r="K49" s="290"/>
    </row>
    <row r="50" spans="1:11" s="49" customFormat="1" ht="28.5" customHeight="1" thickBot="1">
      <c r="A50" s="47" t="s">
        <v>353</v>
      </c>
      <c r="B50" s="82" t="s">
        <v>329</v>
      </c>
      <c r="C50" s="48">
        <v>1</v>
      </c>
      <c r="D50" s="296" t="s">
        <v>354</v>
      </c>
      <c r="E50" s="297"/>
      <c r="F50" s="297"/>
      <c r="G50" s="298"/>
      <c r="H50" s="352" t="s">
        <v>355</v>
      </c>
      <c r="I50" s="353"/>
      <c r="J50" s="353"/>
      <c r="K50" s="354"/>
    </row>
    <row r="51" spans="1:11" s="49" customFormat="1" ht="15.75" customHeight="1" thickBot="1">
      <c r="A51" s="47"/>
      <c r="B51" s="82"/>
      <c r="C51" s="48"/>
      <c r="D51" s="296"/>
      <c r="E51" s="297"/>
      <c r="F51" s="297"/>
      <c r="G51" s="298"/>
      <c r="H51" s="289"/>
      <c r="I51" s="290"/>
      <c r="J51" s="290"/>
      <c r="K51" s="290"/>
    </row>
    <row r="52" spans="1:11" s="49" customFormat="1" ht="16.5" hidden="1" thickBot="1">
      <c r="A52" s="47"/>
      <c r="B52" s="82"/>
      <c r="C52" s="48"/>
      <c r="D52" s="296"/>
      <c r="E52" s="297"/>
      <c r="F52" s="297"/>
      <c r="G52" s="298"/>
      <c r="H52" s="289"/>
      <c r="I52" s="290"/>
      <c r="J52" s="290"/>
      <c r="K52" s="290"/>
    </row>
    <row r="53" spans="1:11" s="49" customFormat="1" ht="16.5" hidden="1" thickBot="1">
      <c r="A53" s="47"/>
      <c r="B53" s="82"/>
      <c r="C53" s="48"/>
      <c r="D53" s="296"/>
      <c r="E53" s="297"/>
      <c r="F53" s="297"/>
      <c r="G53" s="298"/>
      <c r="H53" s="289"/>
      <c r="I53" s="290"/>
      <c r="J53" s="290"/>
      <c r="K53" s="290"/>
    </row>
    <row r="54" spans="1:11" s="49" customFormat="1" ht="16.5" thickBot="1">
      <c r="A54" s="47"/>
      <c r="B54" s="82"/>
      <c r="C54" s="48"/>
      <c r="D54" s="296"/>
      <c r="E54" s="297"/>
      <c r="F54" s="297"/>
      <c r="G54" s="298"/>
      <c r="H54" s="289"/>
      <c r="I54" s="290"/>
      <c r="J54" s="290"/>
      <c r="K54" s="290"/>
    </row>
    <row r="55" spans="2:3" ht="19.5" thickBot="1">
      <c r="B55" s="42" t="s">
        <v>33</v>
      </c>
      <c r="C55" s="43">
        <f>SUM(C45:C54)</f>
        <v>9</v>
      </c>
    </row>
  </sheetData>
  <sheetProtection formatRows="0"/>
  <mergeCells count="56">
    <mergeCell ref="G2:N2"/>
    <mergeCell ref="A7:A9"/>
    <mergeCell ref="B7:B9"/>
    <mergeCell ref="C7:D7"/>
    <mergeCell ref="E7:E9"/>
    <mergeCell ref="F7:N7"/>
    <mergeCell ref="M8:M9"/>
    <mergeCell ref="N8:N9"/>
    <mergeCell ref="K8:L8"/>
    <mergeCell ref="C8:C9"/>
    <mergeCell ref="A31:B31"/>
    <mergeCell ref="A10:A11"/>
    <mergeCell ref="A18:A20"/>
    <mergeCell ref="A21:A23"/>
    <mergeCell ref="A13:A14"/>
    <mergeCell ref="A25:A26"/>
    <mergeCell ref="A30:B30"/>
    <mergeCell ref="A15:A17"/>
    <mergeCell ref="A35:B35"/>
    <mergeCell ref="A36:B36"/>
    <mergeCell ref="O7:Q7"/>
    <mergeCell ref="D8:D9"/>
    <mergeCell ref="F8:G8"/>
    <mergeCell ref="H8:H9"/>
    <mergeCell ref="I8:I9"/>
    <mergeCell ref="J8:J9"/>
    <mergeCell ref="O8:O9"/>
    <mergeCell ref="P8:Q8"/>
    <mergeCell ref="H44:K44"/>
    <mergeCell ref="D45:G45"/>
    <mergeCell ref="H45:K45"/>
    <mergeCell ref="D44:G44"/>
    <mergeCell ref="A32:B32"/>
    <mergeCell ref="A37:B37"/>
    <mergeCell ref="A38:B38"/>
    <mergeCell ref="A39:B39"/>
    <mergeCell ref="A33:B33"/>
    <mergeCell ref="A34:B34"/>
    <mergeCell ref="H52:K52"/>
    <mergeCell ref="D49:G49"/>
    <mergeCell ref="H49:K49"/>
    <mergeCell ref="H48:K48"/>
    <mergeCell ref="D46:G46"/>
    <mergeCell ref="H46:K46"/>
    <mergeCell ref="D47:G47"/>
    <mergeCell ref="H47:K47"/>
    <mergeCell ref="D54:G54"/>
    <mergeCell ref="H54:K54"/>
    <mergeCell ref="D51:G51"/>
    <mergeCell ref="D50:G50"/>
    <mergeCell ref="D48:G48"/>
    <mergeCell ref="D53:G53"/>
    <mergeCell ref="H53:K53"/>
    <mergeCell ref="H50:K50"/>
    <mergeCell ref="H51:K51"/>
    <mergeCell ref="D52:G52"/>
  </mergeCells>
  <printOptions/>
  <pageMargins left="0.15748031496062992" right="0.15748031496062992" top="0.31496062992125984" bottom="0.31496062992125984" header="0.31496062992125984" footer="0.31496062992125984"/>
  <pageSetup fitToHeight="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Школа</cp:lastModifiedBy>
  <cp:lastPrinted>2020-08-27T06:55:19Z</cp:lastPrinted>
  <dcterms:created xsi:type="dcterms:W3CDTF">2014-07-19T08:59:48Z</dcterms:created>
  <dcterms:modified xsi:type="dcterms:W3CDTF">2020-09-08T17:50:27Z</dcterms:modified>
  <cp:category/>
  <cp:version/>
  <cp:contentType/>
  <cp:contentStatus/>
</cp:coreProperties>
</file>